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\Data\Building Services\Front Counter\Building Reports\2025 Building Reports - Monthly\February 2025 - COB Bldg Rpt\"/>
    </mc:Choice>
  </mc:AlternateContent>
  <xr:revisionPtr revIDLastSave="0" documentId="13_ncr:1_{28CA9DB6-79BC-4B13-8B4D-667E02A227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 l="1"/>
  <c r="B31" i="6"/>
  <c r="B30" i="6"/>
  <c r="B29" i="6"/>
  <c r="B27" i="6"/>
  <c r="B28" i="6"/>
  <c r="B26" i="6"/>
  <c r="B24" i="6"/>
  <c r="B23" i="6"/>
  <c r="B22" i="6"/>
  <c r="B21" i="6"/>
  <c r="B20" i="6" l="1"/>
  <c r="G6" i="6" l="1"/>
  <c r="G5" i="6"/>
  <c r="I21" i="6" l="1"/>
  <c r="I22" i="6"/>
  <c r="I23" i="6"/>
  <c r="I24" i="6"/>
  <c r="I25" i="6"/>
  <c r="I26" i="6"/>
  <c r="I27" i="6"/>
  <c r="I28" i="6"/>
  <c r="I29" i="6"/>
  <c r="I30" i="6"/>
  <c r="I31" i="6"/>
  <c r="I20" i="6"/>
  <c r="G21" i="6"/>
  <c r="G22" i="6"/>
  <c r="G23" i="6"/>
  <c r="G24" i="6"/>
  <c r="G25" i="6"/>
  <c r="G26" i="6"/>
  <c r="G27" i="6"/>
  <c r="G28" i="6"/>
  <c r="G29" i="6"/>
  <c r="G30" i="6"/>
  <c r="G31" i="6"/>
  <c r="G20" i="6"/>
  <c r="I5" i="6"/>
  <c r="I6" i="6"/>
  <c r="I7" i="6"/>
  <c r="I8" i="6"/>
  <c r="I9" i="6"/>
  <c r="I10" i="6"/>
  <c r="I11" i="6"/>
  <c r="I12" i="6"/>
  <c r="I13" i="6"/>
  <c r="I14" i="6"/>
  <c r="I15" i="6"/>
  <c r="I4" i="6"/>
  <c r="G7" i="6"/>
  <c r="G8" i="6"/>
  <c r="G9" i="6"/>
  <c r="G10" i="6"/>
  <c r="G11" i="6"/>
  <c r="G12" i="6"/>
  <c r="G13" i="6"/>
  <c r="G14" i="6"/>
  <c r="G15" i="6"/>
  <c r="G4" i="6"/>
  <c r="D29" i="6" l="1"/>
  <c r="D30" i="6"/>
  <c r="D31" i="6"/>
  <c r="D28" i="6"/>
  <c r="D27" i="6"/>
  <c r="D26" i="6"/>
  <c r="D25" i="6"/>
  <c r="D24" i="6"/>
  <c r="D23" i="6"/>
  <c r="D22" i="6"/>
  <c r="D21" i="6"/>
  <c r="D20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<sst xmlns="http://schemas.openxmlformats.org/spreadsheetml/2006/main" count="1796" uniqueCount="778">
  <si>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</si>
  <si>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</si>
  <si>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</si>
  <si>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</si>
  <si>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</si>
  <si>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</si>
  <si>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</si>
  <si>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</si>
  <si>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</si>
  <si>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</si>
  <si>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</si>
  <si>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</si>
  <si>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</si>
  <si>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</si>
  <si>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</si>
  <si>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</si>
  <si>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</si>
  <si>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</si>
  <si>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</si>
  <si>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</si>
  <si>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</si>
  <si>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</si>
  <si>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</si>
  <si>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</si>
  <si>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</si>
  <si>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</si>
  <si>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</si>
  <si>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</si>
  <si>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</si>
  <si>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</si>
  <si>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</si>
  <si>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</si>
  <si>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</si>
  <si>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</si>
  <si>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</si>
  <si>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</si>
  <si>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WBW SINGLE DEVELOPMENT GROUP LLC-SERIES 111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</si>
  <si>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</si>
  <si>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</si>
  <si>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</si>
  <si>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</si>
  <si>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</si>
  <si>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</si>
  <si>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Residential - Small Scale Remodel - Roof Only</t>
  </si>
  <si>
    <t>Residential - Small Scale Remodel - Window Replacement Only</t>
  </si>
  <si>
    <t>Sail</t>
  </si>
  <si>
    <t>SFA #9, BLOCK 32, LOT 4 (TR-512), ACRES 65.4432 OAKWOOD MHC</t>
  </si>
  <si>
    <t>Generators - Residential</t>
  </si>
  <si>
    <t>Manufactured Home - New Home - Install</t>
  </si>
  <si>
    <t>Make</t>
  </si>
  <si>
    <t>STYLECRAFT BUILDERS INC</t>
  </si>
  <si>
    <t>RANIER &amp; SON DEV CO LLC</t>
  </si>
  <si>
    <t>Residential - Large Scale Remodel - Addition</t>
  </si>
  <si>
    <t>Renewal by Andersen Houston</t>
  </si>
  <si>
    <t>Wall - Illuminated</t>
  </si>
  <si>
    <t>Reece Homes</t>
  </si>
  <si>
    <t>RNL Homes</t>
  </si>
  <si>
    <t>Residential - Small Scale Remodel - Repair for CO</t>
  </si>
  <si>
    <t>CARRABBA FAMILY LTD PARTNERSHIP</t>
  </si>
  <si>
    <t>ADAM DEVELOPMENT PROPERTIES LP</t>
  </si>
  <si>
    <t>Tenant Space Finish-out</t>
  </si>
  <si>
    <t>Mogonye Land Tech LLC</t>
  </si>
  <si>
    <t>Freestanding - Illuminated</t>
  </si>
  <si>
    <t>Residential - Large Scale Remodel - Foundation Repair</t>
  </si>
  <si>
    <t>BRAZOS VALLEY AFFORDABLE HOUSING CORPORATION</t>
  </si>
  <si>
    <t>Manufactured Home - Repair</t>
  </si>
  <si>
    <t>Crowley Custom Homes</t>
  </si>
  <si>
    <t>Ridgewood Custom Homes LLC</t>
  </si>
  <si>
    <t>First Omega Partners dba Omega Builders</t>
  </si>
  <si>
    <t>Avonley Homes</t>
  </si>
  <si>
    <t>Residential - Small Scale Remodel - Exterior Door Only</t>
  </si>
  <si>
    <t>Lone-Star Roof Systems, LP</t>
  </si>
  <si>
    <t>CITY OF BRYAN TOWNSITE, BLOCK 119, LOT 1-3 (PTS OF)</t>
  </si>
  <si>
    <t>PICKENS DAVID PAUL</t>
  </si>
  <si>
    <t>Arenas construction</t>
  </si>
  <si>
    <t>D.R. Horton</t>
  </si>
  <si>
    <t>1985 CARTWRIGHT ST</t>
  </si>
  <si>
    <t>PLEASANT HILL PH 1, BLOCK 5, LOT 1</t>
  </si>
  <si>
    <t>1873 TAGGART TR</t>
  </si>
  <si>
    <t>PLEASANT HILL SEC 2, PH 5, BLOCK 11, LOT 58</t>
  </si>
  <si>
    <t>Century Communities</t>
  </si>
  <si>
    <t>Residential - Small Scale Remodel - Siding Only</t>
  </si>
  <si>
    <t>M&amp;M PH 1, BLOCK 1, LOT 1, ACRES 14.29 BRYAN COUNTRY VILLAGE MHC</t>
  </si>
  <si>
    <t>201 DAVIS ST</t>
  </si>
  <si>
    <t>DELLWOOD PARK, BLOCK 6, LOT 1</t>
  </si>
  <si>
    <t>Positive Impact international llc</t>
  </si>
  <si>
    <t>BONHAM TRACE LLC</t>
  </si>
  <si>
    <t>CONTINENTAL HOMES OF TEXAS LP</t>
  </si>
  <si>
    <t>4392 IRON MOUNTAIN DR</t>
  </si>
  <si>
    <t>OAKMONT PH 4B, BLOCK 30, LOT 1</t>
  </si>
  <si>
    <t>TEXAS LANDSCAPE CREATIONS</t>
  </si>
  <si>
    <t>RAMSEY PLACE, BLOCK 2, LOT 1R-A</t>
  </si>
  <si>
    <t>BRYAN PLAZA LTD</t>
  </si>
  <si>
    <t>CLEARLEAF HILLS LLC</t>
  </si>
  <si>
    <t>Banner</t>
  </si>
  <si>
    <t>FEBRUARY 2025</t>
  </si>
  <si>
    <t>FEBRUARY 2024</t>
  </si>
  <si>
    <t>JANUARY 2024 - FEBRUARY 2024</t>
  </si>
  <si>
    <t>JANUARY 2025 - FEBRUARY 2025</t>
  </si>
  <si>
    <t>02/20/2025</t>
  </si>
  <si>
    <t>CBN25-000002</t>
  </si>
  <si>
    <t>1806 CIMINO DR</t>
  </si>
  <si>
    <t>CARRABBA INDUSTRIAL PARK PH 11, BLOCK 1, LOT 6</t>
  </si>
  <si>
    <t>GRT Interests</t>
  </si>
  <si>
    <t>Industrial</t>
  </si>
  <si>
    <t>GRT INTERESTS LLC</t>
  </si>
  <si>
    <t>02/17/2025</t>
  </si>
  <si>
    <t>CBN24-000082</t>
  </si>
  <si>
    <t>3037 E 29TH ST</t>
  </si>
  <si>
    <t>ST JOSEPH PROFESSIONAL PARK, BLOCK 1, LOT 1, ACRES 11.1</t>
  </si>
  <si>
    <t>J.T. Vaughn Construction, LLC</t>
  </si>
  <si>
    <t>Offices-Banks-Professional Buildings</t>
  </si>
  <si>
    <t>BRAZOS COUNTY TEXAS</t>
  </si>
  <si>
    <t>02/24/2025</t>
  </si>
  <si>
    <t>CBR25-000012</t>
  </si>
  <si>
    <t>10277 SH 30 701</t>
  </si>
  <si>
    <t>PVD DEVELOPMENT, BLOCK 1, LOT 3, ACRES 5.484</t>
  </si>
  <si>
    <t>Cameron Spikes</t>
  </si>
  <si>
    <t>PVD DEVELOPMENT CO LLC</t>
  </si>
  <si>
    <t>02/19/2025</t>
  </si>
  <si>
    <t>CBR25-000019</t>
  </si>
  <si>
    <t>1600 JOSEPH DR</t>
  </si>
  <si>
    <t>ST JOSEPH OAKS, BLOCK 1, LOT 5, ACRES 16.33</t>
  </si>
  <si>
    <t>M.J. Harris Construction Services, LLC</t>
  </si>
  <si>
    <t>ST JOSEPH HOSPITAL &amp; HEALTH</t>
  </si>
  <si>
    <t>02/11/2025</t>
  </si>
  <si>
    <t>CBR25-000020</t>
  </si>
  <si>
    <t>1501 INDEPENDENCE AV</t>
  </si>
  <si>
    <t>BRAZOS COUNTY INDUSTRIAL PARK PH 3, BLOCK 1, LOT 7, ACRES 5.0</t>
  </si>
  <si>
    <t>Create Construction LLC</t>
  </si>
  <si>
    <t>Repair for CO</t>
  </si>
  <si>
    <t>BRAZOS VALLEY FOOD BANK INC</t>
  </si>
  <si>
    <t>02/14/2025</t>
  </si>
  <si>
    <t>CBR25-000022</t>
  </si>
  <si>
    <t>4031 E 29TH ST</t>
  </si>
  <si>
    <t>OAK VILLAGE PH 4, LOT 2B, ACRES .825</t>
  </si>
  <si>
    <t>BELFOR Property Restoration</t>
  </si>
  <si>
    <t>Exterior Door Only</t>
  </si>
  <si>
    <t>02/25/2025</t>
  </si>
  <si>
    <t>CBR25-000024</t>
  </si>
  <si>
    <t>600 LIBERTY DR</t>
  </si>
  <si>
    <t>BRYAN INDUSTRIAL PARK PH 2, BLOCK 5, LOT 2, ACRES 5.76</t>
  </si>
  <si>
    <t>American Lumber</t>
  </si>
  <si>
    <t>4H TEXAS PROPERTIES LLC</t>
  </si>
  <si>
    <t>CBR24-000231</t>
  </si>
  <si>
    <t>210 W 26TH ST</t>
  </si>
  <si>
    <t>210 Downtown LLC</t>
  </si>
  <si>
    <t>02/12/2025</t>
  </si>
  <si>
    <t>CBR24-000241</t>
  </si>
  <si>
    <t>3121 UNIVERSITY DR E 100</t>
  </si>
  <si>
    <t>PARK HUDSON PH 1, BLOCK 1, LOT 4-R1, ACRES 3.12</t>
  </si>
  <si>
    <t>Doland Structure LLC</t>
  </si>
  <si>
    <t>BRAZOS VALLEY HEALTHREALTY II LLC</t>
  </si>
  <si>
    <t>02/06/2025</t>
  </si>
  <si>
    <t>GEN25-000005</t>
  </si>
  <si>
    <t>3048 BALSAM CT</t>
  </si>
  <si>
    <t>THE TRADITIONS PH 20E, BLOCK 4, LOT 1</t>
  </si>
  <si>
    <t>Urban Constructors</t>
  </si>
  <si>
    <t>02/21/2025</t>
  </si>
  <si>
    <t>GEN25-000007</t>
  </si>
  <si>
    <t>3079 W EMBERS CT</t>
  </si>
  <si>
    <t>AUSTINS COLONY PH 16, BLOCK 1, LOT 12</t>
  </si>
  <si>
    <t>Collaborative Services</t>
  </si>
  <si>
    <t>RBR25-000013</t>
  </si>
  <si>
    <t>3314 WILLOW RIDGE DR</t>
  </si>
  <si>
    <t>THE TRADITIONS PH 7, BLOCK 2, LOT 12</t>
  </si>
  <si>
    <t>The Tool Guys</t>
  </si>
  <si>
    <t>02/13/2025</t>
  </si>
  <si>
    <t>RBR25-000014</t>
  </si>
  <si>
    <t>4418 OLD HEARNE RD</t>
  </si>
  <si>
    <t>NORTH HAVEN, BLOCK 1, LOT 9</t>
  </si>
  <si>
    <t>Everstone Home Builders LLC</t>
  </si>
  <si>
    <t>02/05/2025</t>
  </si>
  <si>
    <t>RBR25-000008</t>
  </si>
  <si>
    <t>4507 NORTHWOOD DR</t>
  </si>
  <si>
    <t>NORTHWOOD PH 1, BLOCK 7, LOT 15</t>
  </si>
  <si>
    <t>Preferred Construction</t>
  </si>
  <si>
    <t>RBR23-000008</t>
  </si>
  <si>
    <t>1013 E 25TH ST</t>
  </si>
  <si>
    <t>TRAVIS PARK, BLOCK 9, LOT 8</t>
  </si>
  <si>
    <t>Jonathan Garcia</t>
  </si>
  <si>
    <t>02/07/2025</t>
  </si>
  <si>
    <t>RBR25-000010</t>
  </si>
  <si>
    <t>1903 CARTER CREEK PW</t>
  </si>
  <si>
    <t>WOODSON PARK, BLOCK 3, LOT 2 &amp; 8 OF 3</t>
  </si>
  <si>
    <t>AH Construction</t>
  </si>
  <si>
    <t>RBR25-000012</t>
  </si>
  <si>
    <t>517 SILKWOOD DR #A</t>
  </si>
  <si>
    <t>SHADOWOOD PH 3, BLOCK E, LOT 2</t>
  </si>
  <si>
    <t>Shining Clean</t>
  </si>
  <si>
    <t>RBR25-000017</t>
  </si>
  <si>
    <t>2507 OAK CR</t>
  </si>
  <si>
    <t>MEMORIAL FOREST PH 4, BLOCK 12, LOT 4</t>
  </si>
  <si>
    <t>Maximiliano Garcia</t>
  </si>
  <si>
    <t>02/27/2025</t>
  </si>
  <si>
    <t>RBR25-000028</t>
  </si>
  <si>
    <t>1002 E MLK ST</t>
  </si>
  <si>
    <t>CANDY HILL PH 1, BLOCK 1, LOT 1</t>
  </si>
  <si>
    <t>Freddys Home Construction LLC</t>
  </si>
  <si>
    <t>02/28/2025</t>
  </si>
  <si>
    <t>RBR25-000030</t>
  </si>
  <si>
    <t>3201 LAUREL TRACE CT</t>
  </si>
  <si>
    <t>THE TRADITIONS PH 12, BLOCK 1, LOT 1</t>
  </si>
  <si>
    <t>B&amp;M Services</t>
  </si>
  <si>
    <t>RBR25-000021</t>
  </si>
  <si>
    <t>610 E 29TH ST</t>
  </si>
  <si>
    <t>HILL, LOT 3-7 &amp; 10 OF 8</t>
  </si>
  <si>
    <t>Tia Clark</t>
  </si>
  <si>
    <t>RBR25-000023</t>
  </si>
  <si>
    <t>615 E 29TH ST</t>
  </si>
  <si>
    <t>PHILLIPS, BLOCK 13, LOT 6</t>
  </si>
  <si>
    <t>Borski Homes, Inc.</t>
  </si>
  <si>
    <t>RBR25-000018</t>
  </si>
  <si>
    <t>906 HENDERSON ST</t>
  </si>
  <si>
    <t>MARY KEATS, LOT 11</t>
  </si>
  <si>
    <t>Brazos Plumbing &amp; Construction LLC</t>
  </si>
  <si>
    <t>RBR25-000019</t>
  </si>
  <si>
    <t>521 SILKWOOD DR B</t>
  </si>
  <si>
    <t>SHADOWOOD PH 3, BLK E (5), LOTS 1-6, BLK F (6) LOTS 31-44, BLK G</t>
  </si>
  <si>
    <t>RBR25-000020</t>
  </si>
  <si>
    <t>5306 BLOOMSBURY WY</t>
  </si>
  <si>
    <t>COPPERFIELD PH 10D, BLOCK 12, LOT 2</t>
  </si>
  <si>
    <t>ReBath of Central Texas</t>
  </si>
  <si>
    <t>RBR25-000026</t>
  </si>
  <si>
    <t>702 E 18TH ST</t>
  </si>
  <si>
    <t>CONLEE #2 WEST OF POLK, LOT 7</t>
  </si>
  <si>
    <t>morgan leveling</t>
  </si>
  <si>
    <t>Residential - Large Scale Remodel - Garages-Carports</t>
  </si>
  <si>
    <t>RBR25-000011</t>
  </si>
  <si>
    <t>234 KOSAREK ST</t>
  </si>
  <si>
    <t>HANUS, BLOCK 4, LOT 15 &amp; PT OF 16</t>
  </si>
  <si>
    <t>LEAH FLORES</t>
  </si>
  <si>
    <t>RBN25-000033</t>
  </si>
  <si>
    <t>02/04/2025</t>
  </si>
  <si>
    <t>RBN25-000067</t>
  </si>
  <si>
    <t>5308 LYLE PL</t>
  </si>
  <si>
    <t>PLEASANT HILL SEC 2, PH 5, BLOCK 11, LOT 51</t>
  </si>
  <si>
    <t>RBN25-000062</t>
  </si>
  <si>
    <t>10623 BURGUNDY BERRY WAY</t>
  </si>
  <si>
    <t>YAUPON TRAILS PH 2, BLOCK 9, LOT 36</t>
  </si>
  <si>
    <t>02/26/2025</t>
  </si>
  <si>
    <t>RBN25-000063</t>
  </si>
  <si>
    <t>749 BRUIN TRACE</t>
  </si>
  <si>
    <t>BRUIN TRACE #1, BLOCK 1, LOT 1R-1</t>
  </si>
  <si>
    <t>Victor Roldan Hernandez</t>
  </si>
  <si>
    <t>02/03/2025</t>
  </si>
  <si>
    <t>RBN25-000064</t>
  </si>
  <si>
    <t>3140 CHARGE LN</t>
  </si>
  <si>
    <t>RUDDER POINTE PH 6, BLOCK 2, LOT 11</t>
  </si>
  <si>
    <t>RBN25-000065</t>
  </si>
  <si>
    <t>1880 TAGGART TR</t>
  </si>
  <si>
    <t>PLEASANT HILL SEC 2, PH 5, BLOCK 8, LOT 55</t>
  </si>
  <si>
    <t>RBN25-000066</t>
  </si>
  <si>
    <t>2805 CLARKS LN</t>
  </si>
  <si>
    <t>LONE OAK ACRES, BLOCK 10, LOT 8B, ACRES 0.167</t>
  </si>
  <si>
    <t>RBN25-000012</t>
  </si>
  <si>
    <t>4812 BELLEMONT CIR</t>
  </si>
  <si>
    <t>MIRAMONT SEC 19, BLOCK 1, LOT 11</t>
  </si>
  <si>
    <t>WJM Custom Builders</t>
  </si>
  <si>
    <t>02/10/2025</t>
  </si>
  <si>
    <t>RBN25-000059</t>
  </si>
  <si>
    <t>3019 CENTURY OAK DR</t>
  </si>
  <si>
    <t>THE TRADITIONS PH 20E, BLOCK 5, LOT 5-R</t>
  </si>
  <si>
    <t>RBN25-000046</t>
  </si>
  <si>
    <t>1878 TAGGART TR</t>
  </si>
  <si>
    <t>PLEASANT HILL SEC 2, PH 5, BLOCK 8, LOT 56</t>
  </si>
  <si>
    <t>RBN25-000047</t>
  </si>
  <si>
    <t>1876 TAGGART TR</t>
  </si>
  <si>
    <t>PLEASANT HILL SEC 2, PH 5, BLOCK 8, LOT 57</t>
  </si>
  <si>
    <t>RBN25-000048</t>
  </si>
  <si>
    <t>1874 TAGGART TR</t>
  </si>
  <si>
    <t>PLEASANT HILL SEC 2, PH 5, BLOCK 8, LOT 58</t>
  </si>
  <si>
    <t>RBN25-000056</t>
  </si>
  <si>
    <t>1636 BENNETT ST</t>
  </si>
  <si>
    <t>CARTER HEIGHTS, BLOCK 1, LOT 10, ACRES .232</t>
  </si>
  <si>
    <t>Oakwood Custom Homes Group, LTD.</t>
  </si>
  <si>
    <t>RBN25-000082</t>
  </si>
  <si>
    <t>4310 CONESTOGO CT</t>
  </si>
  <si>
    <t>OAKMONT PH 2B, BLOCK 13, LOT 12</t>
  </si>
  <si>
    <t>Blackstone Handcrafted Homes, LLC</t>
  </si>
  <si>
    <t>RBN25-000083</t>
  </si>
  <si>
    <t>3087 BALSAM CT</t>
  </si>
  <si>
    <t>THE TRADITIONS PH 20F, BLOCK 8, LOT 9</t>
  </si>
  <si>
    <t>02/18/2025</t>
  </si>
  <si>
    <t>RBN25-000084</t>
  </si>
  <si>
    <t>705 WACO ST</t>
  </si>
  <si>
    <t>CANDY HILL PH 2, BLOCK 2, LOT 31</t>
  </si>
  <si>
    <t>Terra Nova Home Builders LLC</t>
  </si>
  <si>
    <t>RBN25-000085</t>
  </si>
  <si>
    <t>5645 FOX BLUFF DR</t>
  </si>
  <si>
    <t>TIMBER OAKS, BLOCK 1, LOT 4</t>
  </si>
  <si>
    <t>RBN25-000086</t>
  </si>
  <si>
    <t>5306 KAMINSKY CT</t>
  </si>
  <si>
    <t>PLEASANT HILL SEC 2, PH 5, BLOCK 11, LOT 71</t>
  </si>
  <si>
    <t>RBN25-000087</t>
  </si>
  <si>
    <t>5303 KAMINSKY CT</t>
  </si>
  <si>
    <t>PLEASANT HILL SEC 2, PH 5, BLOCK 11, LOT 59</t>
  </si>
  <si>
    <t>RBN25-000088</t>
  </si>
  <si>
    <t>5316 KAMINSKY CT</t>
  </si>
  <si>
    <t>PLEASANT HILL SEC 2, PH 5, BLOCK 11, LOT 66</t>
  </si>
  <si>
    <t>RBN25-000089</t>
  </si>
  <si>
    <t>3516 POINTE DU HOC DR</t>
  </si>
  <si>
    <t>RUDDER POINTE PH 5, BLOCK 4, LOT 24</t>
  </si>
  <si>
    <t>RBN25-000090</t>
  </si>
  <si>
    <t>5304 KAMINSKY CT</t>
  </si>
  <si>
    <t>PLEASANT HILL SEC 2, PH 5, BLOCK 11, LOT 72</t>
  </si>
  <si>
    <t>RBN25-000091</t>
  </si>
  <si>
    <t>1884 TAGGART TR</t>
  </si>
  <si>
    <t>PLEASANT HILL SEC 2, PH 5, BLOCK 8, LOT 54</t>
  </si>
  <si>
    <t>RBN25-000093</t>
  </si>
  <si>
    <t>5006 BOOTH FALLS TR</t>
  </si>
  <si>
    <t>OAKMONT PH 4B, BLOCK 32, LOT 13</t>
  </si>
  <si>
    <t>RBN25-000094</t>
  </si>
  <si>
    <t>3545 POINTE DU HOC DR</t>
  </si>
  <si>
    <t>RUDDER POINTE PH 5, BLOCK 5, LOT 6</t>
  </si>
  <si>
    <t>RBN25-000068</t>
  </si>
  <si>
    <t>2201 AUTUMN LAKE DR</t>
  </si>
  <si>
    <t>EDGEWATER PH 5, BLOCK 14, LOT 159</t>
  </si>
  <si>
    <t>RBN25-000069</t>
  </si>
  <si>
    <t>2968 ARCHER DR</t>
  </si>
  <si>
    <t>AUSTINS COLONY PH 18, BLOCK 1, LOT 6</t>
  </si>
  <si>
    <t>RBN25-000070</t>
  </si>
  <si>
    <t>3010 SILVERBELL CT</t>
  </si>
  <si>
    <t>THE TRADITIONS PH 20D, BLOCK 7, LOT 10</t>
  </si>
  <si>
    <t>RBN25-000071</t>
  </si>
  <si>
    <t>4936 LATOUR LO</t>
  </si>
  <si>
    <t>MIRAMONT PH 18, BLOCK 1, LOT 1</t>
  </si>
  <si>
    <t>RBN25-000072</t>
  </si>
  <si>
    <t>1112 JUSTINE AV</t>
  </si>
  <si>
    <t>CONLEE, LOT 4</t>
  </si>
  <si>
    <t>7B Homes</t>
  </si>
  <si>
    <t>RBN25-000074</t>
  </si>
  <si>
    <t>1935 PINEMONT VIEW DR</t>
  </si>
  <si>
    <t>PINEMONT, BLOCK 1, LOT 17</t>
  </si>
  <si>
    <t>RBN25-000075</t>
  </si>
  <si>
    <t>4816 NATIVE TREE LN</t>
  </si>
  <si>
    <t>YAUPON TRAILS PH 1A, BLOCK 1, LOT 9, ACRES .153</t>
  </si>
  <si>
    <t>RBN25-000076</t>
  </si>
  <si>
    <t>5305 KAMINSKY CT</t>
  </si>
  <si>
    <t>PLEASANT HILL SEC 2, PH 5, BLOCK 11, LOT 60</t>
  </si>
  <si>
    <t>RBN25-000077</t>
  </si>
  <si>
    <t>5307 KAMINSKY CT</t>
  </si>
  <si>
    <t>PLEASANT HILL SEC 2, PH 5, BLOCK 11, LOT 61</t>
  </si>
  <si>
    <t>RBN25-000078</t>
  </si>
  <si>
    <t>5309 KAMINSKY CT</t>
  </si>
  <si>
    <t>PLEASANT HILL SEC 2, PH 5, BLOCK 11, LOT 62</t>
  </si>
  <si>
    <t>RBN25-000079</t>
  </si>
  <si>
    <t>5313 KAMINSKY CT</t>
  </si>
  <si>
    <t>PLEASANT HILL SEC 2, PH 5, BLOCK 11, LOT 64</t>
  </si>
  <si>
    <t>RBN25-000080</t>
  </si>
  <si>
    <t>2206 HALL OF FAME CT</t>
  </si>
  <si>
    <t>EDGEWATER PH 5, BLOCK 14, LOT 40</t>
  </si>
  <si>
    <t>RBN25-000081</t>
  </si>
  <si>
    <t>5642 HAYDUKE LN</t>
  </si>
  <si>
    <t>OAKMONT PH 3A, BLOCK 28, LOT 21</t>
  </si>
  <si>
    <t>RBN25-000136</t>
  </si>
  <si>
    <t>2200 TERRILYN CT</t>
  </si>
  <si>
    <t>EDGEWATER PH 5, BLOCK 14, LOT 77</t>
  </si>
  <si>
    <t>RBN25-000137</t>
  </si>
  <si>
    <t>1922 TAGGART TR</t>
  </si>
  <si>
    <t>PLEASANT HILL SEC 2, PH 5, BLOCK 8, LOT 34</t>
  </si>
  <si>
    <t>RBN25-000138</t>
  </si>
  <si>
    <t>4861 NATIVE TREE LN</t>
  </si>
  <si>
    <t>YAUPON TRAILS PH 1A, BLOCK 1, LOT 29, ACRES .302</t>
  </si>
  <si>
    <t>RBN25-000139</t>
  </si>
  <si>
    <t>6000 BADGER ST</t>
  </si>
  <si>
    <t>TIMBER OAKS, BLOCK 2, LOT 6</t>
  </si>
  <si>
    <t>RBN25-000140</t>
  </si>
  <si>
    <t>3577 CHANTILLY PATH</t>
  </si>
  <si>
    <t>GREENBRIER PH 2B, BLOCK 28, LOT 6</t>
  </si>
  <si>
    <t>RBN25-000133</t>
  </si>
  <si>
    <t>5017 ROYAL ARCH DR</t>
  </si>
  <si>
    <t>OAKMONT PH 4B, BLOCK 32, LOT 2</t>
  </si>
  <si>
    <t>RBN25-000134</t>
  </si>
  <si>
    <t>2814 SPECTOR DR</t>
  </si>
  <si>
    <t>AUSTINS COLONY PH 21C, BLOCK 5, LOT 5</t>
  </si>
  <si>
    <t>RQ BUILDERS INC</t>
  </si>
  <si>
    <t>RBN25-000108</t>
  </si>
  <si>
    <t>3464 MAHOGANY DR</t>
  </si>
  <si>
    <t>THE TRADITIONS PH 26, BLOCK 2, LOT 17R</t>
  </si>
  <si>
    <t>Southern Green Builders</t>
  </si>
  <si>
    <t>RBN25-000104</t>
  </si>
  <si>
    <t>5311 KAMINSKY CT</t>
  </si>
  <si>
    <t>PLEASANT HILL SEC 2, PH 5, BLOCK 11, LOT 63</t>
  </si>
  <si>
    <t>RBN25-000105</t>
  </si>
  <si>
    <t>10702 BLOCKER CT</t>
  </si>
  <si>
    <t>REVEILLE ESTATES PHASE 2, BLOCK 15, LOT 8</t>
  </si>
  <si>
    <t>RBN25-000106</t>
  </si>
  <si>
    <t>10704 BLOCKER CT</t>
  </si>
  <si>
    <t>REVEILLE ESTATES PHASE 2, BLOCK 15, LOT 7</t>
  </si>
  <si>
    <t>RBN25-000107</t>
  </si>
  <si>
    <t>10710 BLOCKER CT</t>
  </si>
  <si>
    <t>REVEILLE ESTATES PHASE 2, BLOCK 15, LOT 4</t>
  </si>
  <si>
    <t>RBN25-000097</t>
  </si>
  <si>
    <t>5312 KAMINSKY CT</t>
  </si>
  <si>
    <t>PLEASANT HILL SEC 2, PH 5, BLOCK 11, LOT 68</t>
  </si>
  <si>
    <t>RBN25-000098</t>
  </si>
  <si>
    <t>5308 KAMINSKY CT</t>
  </si>
  <si>
    <t>PLEASANT HILL SEC 2, PH 5, BLOCK 11, LOT 70</t>
  </si>
  <si>
    <t>RBN25-000099</t>
  </si>
  <si>
    <t>5300 KAMINSKY CT</t>
  </si>
  <si>
    <t>PLEASANT HILL SEC 2, PH 5, BLOCK 11, LOT 74</t>
  </si>
  <si>
    <t>RBN25-000100</t>
  </si>
  <si>
    <t>5310 KAMINSKY CT</t>
  </si>
  <si>
    <t>PLEASANT HILL SEC 2, PH 5, BLOCK 11, LOT 69</t>
  </si>
  <si>
    <t>RBN25-000101</t>
  </si>
  <si>
    <t>5315 KAMINSKY CT</t>
  </si>
  <si>
    <t>PLEASANT HILL SEC 2, PH 5, BLOCK 11, LOT 65</t>
  </si>
  <si>
    <t>RBN25-000102</t>
  </si>
  <si>
    <t>5302 KAMINSKY CT</t>
  </si>
  <si>
    <t>PLEASANT HILL SEC 2, PH 5, BLOCK 11, LOT 73</t>
  </si>
  <si>
    <t>RBN25-000103</t>
  </si>
  <si>
    <t>1911 STUBBS DR</t>
  </si>
  <si>
    <t>ROCK POINTE PH 1, BLOCK 3, LOT 6</t>
  </si>
  <si>
    <t>Kinler Custom Homes</t>
  </si>
  <si>
    <t>RBN25-000132</t>
  </si>
  <si>
    <t>2804 SPECTOR DR</t>
  </si>
  <si>
    <t>AUSTINS COLONY PH 21C, BLOCK 5, LOT 10</t>
  </si>
  <si>
    <t>Lockhart Homes LLC</t>
  </si>
  <si>
    <t>RBN25-000130</t>
  </si>
  <si>
    <t>1108 RICHARD ST #B</t>
  </si>
  <si>
    <t>THOMAS HEIGHTS; BLOCK 2, LOT 4R-1</t>
  </si>
  <si>
    <t>My Angel Clean</t>
  </si>
  <si>
    <t>RBN25-000131</t>
  </si>
  <si>
    <t>5008 ROYAL ARCH DR</t>
  </si>
  <si>
    <t>OAKMONT PH 4B, BLOCK 31, LOT 4</t>
  </si>
  <si>
    <t>RBN25-000125</t>
  </si>
  <si>
    <t>1898 TAGGART TR</t>
  </si>
  <si>
    <t>PLEASANT HILL SEC 2, PH 5, BLOCK 8, LOT 46</t>
  </si>
  <si>
    <t>RBN25-000126</t>
  </si>
  <si>
    <t>10604 BURGUNDY BERRY WY</t>
  </si>
  <si>
    <t>YAUPON TRAILS PH 2, BLOCK 11, LOT 16</t>
  </si>
  <si>
    <t>RBN25-000127</t>
  </si>
  <si>
    <t>6081 BADGER ST</t>
  </si>
  <si>
    <t>TIMBER OAKS, BLOCK 3, LOT 22</t>
  </si>
  <si>
    <t>RBN25-000109</t>
  </si>
  <si>
    <t>4814 NATIVE TREE LN</t>
  </si>
  <si>
    <t>YAUPON TRAILS PH 1A, BLOCK 1, LOT 8, ACRES .154</t>
  </si>
  <si>
    <t>RBN25-000110</t>
  </si>
  <si>
    <t>2201 TERRILYN CT</t>
  </si>
  <si>
    <t>EDGEWATER PH 5, BLOCK 14, LOT 76</t>
  </si>
  <si>
    <t>RBN25-000111</t>
  </si>
  <si>
    <t>2803 SPECTOR DR</t>
  </si>
  <si>
    <t>AUSTINS COLONY PH 21C, BLOCK 4, LOT 10</t>
  </si>
  <si>
    <t>Creekview Custom Builders</t>
  </si>
  <si>
    <t>RBN25-000112</t>
  </si>
  <si>
    <t>5314 KAMINSKY CT</t>
  </si>
  <si>
    <t>PLEASANT HILL SEC 2, PH 5, BLOCK 11, LOT 67</t>
  </si>
  <si>
    <t>RBN25-000114</t>
  </si>
  <si>
    <t>6020 BADGER ST</t>
  </si>
  <si>
    <t>TIMBER OAKS, BLOCK 2, LOT 8</t>
  </si>
  <si>
    <t>RSR25-000027</t>
  </si>
  <si>
    <t>4000 WINDOWMERE ST</t>
  </si>
  <si>
    <t>R H DOUGLAS PH 1, BLOCK 1, LOT 6 (74 OF)</t>
  </si>
  <si>
    <t>Residential - Small Scale Remodel - Porch Only</t>
  </si>
  <si>
    <t>RSR25-000032</t>
  </si>
  <si>
    <t>920 CLEAR LEAF DR 140</t>
  </si>
  <si>
    <t>Ab's construction and remodeling</t>
  </si>
  <si>
    <t>RSR25-000033</t>
  </si>
  <si>
    <t>920 CLEAR LEAF DR 404</t>
  </si>
  <si>
    <t>R&amp;B</t>
  </si>
  <si>
    <t>RSR25-000050</t>
  </si>
  <si>
    <t>2828 W SH 21 95</t>
  </si>
  <si>
    <t>Rigoberto</t>
  </si>
  <si>
    <t>RSR25-000040</t>
  </si>
  <si>
    <t>2022 STONE LEDGE ST</t>
  </si>
  <si>
    <t>STONEHAVEN, BLOCK 1, LOT 1R-A, ACRES 56.295</t>
  </si>
  <si>
    <t>Godlewski</t>
  </si>
  <si>
    <t>RSR25-000041</t>
  </si>
  <si>
    <t>920 CLEAR LEAF DR 262</t>
  </si>
  <si>
    <t>RSR25-000026</t>
  </si>
  <si>
    <t>RSR25-000046</t>
  </si>
  <si>
    <t>RSR25-000031</t>
  </si>
  <si>
    <t>2533 ALLEN RIDGE DR</t>
  </si>
  <si>
    <t>ALLEN RIDGE PH 1, BLOCK 5, LOT 7</t>
  </si>
  <si>
    <t>United Roofing &amp; Sheetmetal, Inc.</t>
  </si>
  <si>
    <t>RSR25-000036</t>
  </si>
  <si>
    <t>1210 ROLLINS AV</t>
  </si>
  <si>
    <t>WASHINGTON HEIGHTS, BLOCK 5, LOT 3 &amp; 4</t>
  </si>
  <si>
    <t>RSR25-000054</t>
  </si>
  <si>
    <t>1321 PARK ST</t>
  </si>
  <si>
    <t>BERGER, BLOCK 2, LOT 6</t>
  </si>
  <si>
    <t>RSR25-000053</t>
  </si>
  <si>
    <t>2001 POLMONT DR</t>
  </si>
  <si>
    <t>EDGEWATER PH 1, BLOCK 3, LOT 34</t>
  </si>
  <si>
    <t>GUARDIAN ROOFING &amp; REMODELING, LLC</t>
  </si>
  <si>
    <t>RSR25-000057</t>
  </si>
  <si>
    <t>2706 BARRONWOOD DR</t>
  </si>
  <si>
    <t>OAK MEADOW PH 2, BLOCK 1, LOT 48</t>
  </si>
  <si>
    <t>Asap Roofing &amp; Construction</t>
  </si>
  <si>
    <t>RSR25-000045</t>
  </si>
  <si>
    <t>401 W BROOKSIDE DR</t>
  </si>
  <si>
    <t>BORDERBROOK PH 1, BLOCK 7, LOT 10 &amp; 8 OF 9</t>
  </si>
  <si>
    <t>AP Roofing &amp; Sheet Metal LLC</t>
  </si>
  <si>
    <t>RSR25-000051</t>
  </si>
  <si>
    <t>4317 MAYWOOD DR</t>
  </si>
  <si>
    <t>OAK TERRACE (BRYAN), BLOCK 6, LOT 14</t>
  </si>
  <si>
    <t>Wilber McCollum</t>
  </si>
  <si>
    <t>RSR25-000052</t>
  </si>
  <si>
    <t>2702 SILVER MAPLE DR</t>
  </si>
  <si>
    <t>ALLEN FOREST PH 2, BLOCK 6, LOT 9 (LESS TRI ADJ TO 8)</t>
  </si>
  <si>
    <t>RSR25-000039</t>
  </si>
  <si>
    <t>710 GARDEN ACRES</t>
  </si>
  <si>
    <t>GARDEN ACRES, LOT 35 &amp; TRI OF 36</t>
  </si>
  <si>
    <t>Residential - Small Scale Remodel - Roof/Siding/Door/Windows</t>
  </si>
  <si>
    <t>RSR25-000048</t>
  </si>
  <si>
    <t>1008 E 25TH ST</t>
  </si>
  <si>
    <t>TRAVIS PARK, BLOCK 5, LOT 5</t>
  </si>
  <si>
    <t>MJV Carpentry</t>
  </si>
  <si>
    <t>RSR25-000035</t>
  </si>
  <si>
    <t>902 E NORTH AVE</t>
  </si>
  <si>
    <t>NORTH GARDEN ACRES PH 1, BLOCK 6, LOT 3</t>
  </si>
  <si>
    <t>J2 Construction LLC</t>
  </si>
  <si>
    <t>RSR25-000034</t>
  </si>
  <si>
    <t>1405 E 27TH ST</t>
  </si>
  <si>
    <t>HILLVIEW, BLOCK 1, LOT 4 &amp; 25 OF 5</t>
  </si>
  <si>
    <t>M&amp;D FREIGHT HAULERS, LLC</t>
  </si>
  <si>
    <t>RSR25-000043</t>
  </si>
  <si>
    <t>1321 PECAN ST</t>
  </si>
  <si>
    <t>SHARONS COURT PH 2, BLOCK 2, LOT 1</t>
  </si>
  <si>
    <t>RSR25-000009</t>
  </si>
  <si>
    <t>5920 SHEFFIELD TERRACE LN</t>
  </si>
  <si>
    <t>COPPERFIELD PH 1, BLOCK 6, LOT 46</t>
  </si>
  <si>
    <t>Home Depot U.S.A., Inc.</t>
  </si>
  <si>
    <t>RSR25-000038</t>
  </si>
  <si>
    <t>2201 RUSSELL DR</t>
  </si>
  <si>
    <t>LYNNDALE ACRES PH 1, BLOCK 11, LOT 8</t>
  </si>
  <si>
    <t>Windows USA, LLC</t>
  </si>
  <si>
    <t>RSR25-000055</t>
  </si>
  <si>
    <t>603 E 31ST ST</t>
  </si>
  <si>
    <t>CAVITTS BRYAN HEIGHTS, BLOCK 23, LOT 7 &amp; 8</t>
  </si>
  <si>
    <t>RSR25-000058</t>
  </si>
  <si>
    <t>3015 GLENEAGLES CT</t>
  </si>
  <si>
    <t>BRIARCREST ESTATES PH 5, BLOCK 1, LOT 14 &amp; ADJ ACREAGE IN JOHN A</t>
  </si>
  <si>
    <t>RSR25-000042</t>
  </si>
  <si>
    <t>3909 GLENN OAKS DR</t>
  </si>
  <si>
    <t>TANGLEWOOD UNIT 2-A, BLOCK 6, LOT 15</t>
  </si>
  <si>
    <t>RSR25-000044</t>
  </si>
  <si>
    <t>2372 W BRIARGATE DR</t>
  </si>
  <si>
    <t>BRIARCREST VALLEY PH 3, BLOCK RESERVE, LOT 7</t>
  </si>
  <si>
    <t>DEM25-000013</t>
  </si>
  <si>
    <t>4207 OAKLAWN ST</t>
  </si>
  <si>
    <t>HIGHLAND PARK PH 2, BLOCK 9A, LOT 10 (50 OF) &amp; 31 OF 11 &amp; PT OF</t>
  </si>
  <si>
    <t>RDM Weatherproofing &amp; Contracting</t>
  </si>
  <si>
    <t>MCCARTHY RUSSELL D III &amp; TAMMY L</t>
  </si>
  <si>
    <t>DEM25-000008</t>
  </si>
  <si>
    <t>The Arkitex Studio</t>
  </si>
  <si>
    <t>DEM25-000016</t>
  </si>
  <si>
    <t>3000 BRIARCREST DR 400</t>
  </si>
  <si>
    <t>FIRST CITY NATIONAL BANK, BLOCK 1, LOT 1 (PT OF), ACRES 1.87</t>
  </si>
  <si>
    <t>JKA Construction, LLC</t>
  </si>
  <si>
    <t>DEM25-000017</t>
  </si>
  <si>
    <t>3000 BRIARCREST DR 418</t>
  </si>
  <si>
    <t>DEM25-000018</t>
  </si>
  <si>
    <t>3000 BRIARCREST DR 422</t>
  </si>
  <si>
    <t>DEM25-000019</t>
  </si>
  <si>
    <t>1510 FRANKFORT ST</t>
  </si>
  <si>
    <t>CASTLE HEIGHTS, BLOCK 16, LOT 4</t>
  </si>
  <si>
    <t>VALDIVIA NICASIO &amp; MARGARITE</t>
  </si>
  <si>
    <t>DEM25-000014</t>
  </si>
  <si>
    <t>1704 COTTONWOOD ST</t>
  </si>
  <si>
    <t>SHADY OAKS, LOT 2A &amp; 2B-1, ACRES 2.0383</t>
  </si>
  <si>
    <t>36 &amp; 37 Investments, LLC</t>
  </si>
  <si>
    <t>DIXON PATRICK</t>
  </si>
  <si>
    <t>DEM25-000021</t>
  </si>
  <si>
    <t>7932 W SH 21</t>
  </si>
  <si>
    <t>A023701, JOHN WILLIAMS A-237 (ICL), TRACT 60, 42.683 ACRES</t>
  </si>
  <si>
    <t>Eubanks Production Services, LLC</t>
  </si>
  <si>
    <t>PPL PROPERTIES LLC</t>
  </si>
  <si>
    <t>DEM25-000020</t>
  </si>
  <si>
    <t>603 E 29TH ST 9 BLDG 2</t>
  </si>
  <si>
    <t>PHILLIPS, BLOCK 13, LOT 11 &amp; PTS OF 2&amp;3, &amp; ASSOCIATED BPP</t>
  </si>
  <si>
    <t>B Lucas Investments LLC dba Lucas Construction</t>
  </si>
  <si>
    <t>FRATRIS 603 LLC</t>
  </si>
  <si>
    <t>IRP25-000031</t>
  </si>
  <si>
    <t>4390 IRON MOUNTAIN DR</t>
  </si>
  <si>
    <t>OAKMONT PH 4B, BLOCK 30, LOT 2</t>
  </si>
  <si>
    <t>IRP25-000032</t>
  </si>
  <si>
    <t>5002 ROYAL ARCH DR</t>
  </si>
  <si>
    <t>OAKMONT PH 4B, BLOCK 31, LOT 1</t>
  </si>
  <si>
    <t>IRP25-000033</t>
  </si>
  <si>
    <t>4780 CONCORDIA DR</t>
  </si>
  <si>
    <t>MIRAMONT PH 7, BLOCK 22, LOT 19</t>
  </si>
  <si>
    <t>Excel Landscaping &amp; Lawncare inc.</t>
  </si>
  <si>
    <t>MCCULLOCH COLTON &amp; AMANDA</t>
  </si>
  <si>
    <t>IRP25-000034</t>
  </si>
  <si>
    <t>5632 FOX BLUFF DR</t>
  </si>
  <si>
    <t>TIMBER OAKS, BLOCK 2, LOT 1</t>
  </si>
  <si>
    <t>WALLBCS LLC</t>
  </si>
  <si>
    <t>IRP25-000035</t>
  </si>
  <si>
    <t>5633 FOX BLUFF DR</t>
  </si>
  <si>
    <t>TIMBER OAKS, BLOCK 1, LOT 1</t>
  </si>
  <si>
    <t>IRP25-000036</t>
  </si>
  <si>
    <t>10713 REVEILLE ACRES DR</t>
  </si>
  <si>
    <t>REVEILLE ESTATES PHASE 1 BLOCK 2, LOT 7</t>
  </si>
  <si>
    <t>CIMARRON LLC</t>
  </si>
  <si>
    <t>IRP25-000037</t>
  </si>
  <si>
    <t>10711 REVEILLE ACRES DR</t>
  </si>
  <si>
    <t>REVEILLE ESTATES PHASE 1 BLOCK 2, LOT 6</t>
  </si>
  <si>
    <t>IRP25-000038</t>
  </si>
  <si>
    <t>10709 REVEILLE ACRES DR</t>
  </si>
  <si>
    <t>REVEILLE ESTATES PHASE 1 BLOCK 2, LOT 5</t>
  </si>
  <si>
    <t>IRP25-000039</t>
  </si>
  <si>
    <t>10705 REVEILLE ACRES DR</t>
  </si>
  <si>
    <t>REVEILLE ESTATES PHASE 1 BLOCK 2, LOT 3</t>
  </si>
  <si>
    <t>IRP25-000040</t>
  </si>
  <si>
    <t>10707 REVEILLE ACRES DR</t>
  </si>
  <si>
    <t>REVEILLE ESTATES PHASE 1 BLOCK 2, LOT 4</t>
  </si>
  <si>
    <t>IRP25-000041</t>
  </si>
  <si>
    <t>4511 WISENBAKER WAY</t>
  </si>
  <si>
    <t>REVEILLE ESTATES PHASE 1 BLOCK 3, LOT 6</t>
  </si>
  <si>
    <t>IRP25-000042</t>
  </si>
  <si>
    <t>4516 WISENBAKER WAY</t>
  </si>
  <si>
    <t>REVEILLE ESTATES PHASE 1 BLOCK 4, LOT 8</t>
  </si>
  <si>
    <t>IRP25-000043</t>
  </si>
  <si>
    <t>4513 WISENBAKER WAY</t>
  </si>
  <si>
    <t>REVEILLE ESTATES PHASE 1, BLOCK 3, LOT 7</t>
  </si>
  <si>
    <t>CIMARRON, LLC</t>
  </si>
  <si>
    <t>IRP25-000044</t>
  </si>
  <si>
    <t>4496 WISENBAKER WAY</t>
  </si>
  <si>
    <t>REVEILLE ESTATES PHASE 1 BLOCK 4, LOT 10</t>
  </si>
  <si>
    <t>IRP25-000045</t>
  </si>
  <si>
    <t>4494 WISENBAKER WAY</t>
  </si>
  <si>
    <t>REVEILLE ESTATES PHASE 1 BLOCK 4, LOT 11</t>
  </si>
  <si>
    <t>IRP25-000046</t>
  </si>
  <si>
    <t>4492 WISENBAKER WAY</t>
  </si>
  <si>
    <t>REVEILLE ESTATES PHASE 1 BLOCK 4, LOT 12</t>
  </si>
  <si>
    <t>IRP25-000047</t>
  </si>
  <si>
    <t>4495 WISENBAKER WAY</t>
  </si>
  <si>
    <t>REVEILLE ESTATES PHASE 1 BLOCK 3, LOT 1</t>
  </si>
  <si>
    <t>IRP25-000049</t>
  </si>
  <si>
    <t>2212 AMBER CT</t>
  </si>
  <si>
    <t>EDGEWATER PH 5, BLOCK 14, LOT 105</t>
  </si>
  <si>
    <t>IRP25-000051</t>
  </si>
  <si>
    <t>3128 MARGARET RUDDER PW</t>
  </si>
  <si>
    <t>RUDDER POINTE PH 6, BLOCK 3, LOT 8</t>
  </si>
  <si>
    <t>BORD LLC</t>
  </si>
  <si>
    <t>IRP25-000053</t>
  </si>
  <si>
    <t>4800 CASSIMA PATH</t>
  </si>
  <si>
    <t>YAUPON TRAILS PH 2, BLOCK 10, LOT 27</t>
  </si>
  <si>
    <t>IRP25-000050</t>
  </si>
  <si>
    <t>2214 AMBER CT</t>
  </si>
  <si>
    <t>EDGEWATER PH 5, BLOCK 14, LOT 106</t>
  </si>
  <si>
    <t>IRP25-000054</t>
  </si>
  <si>
    <t>2808 SPECTOR DR</t>
  </si>
  <si>
    <t>AUSTINS COLONY PH 21C, BLOCK 5, LOT 8</t>
  </si>
  <si>
    <t>IRP25-000055</t>
  </si>
  <si>
    <t>1915 TAGGART TR</t>
  </si>
  <si>
    <t>PLEASANT HILL SEC 2, PH 5, BLOCK 11, LOT 80</t>
  </si>
  <si>
    <t>IRP25-000056</t>
  </si>
  <si>
    <t>1927 TAGGART TR</t>
  </si>
  <si>
    <t>PLEASANT HILL SEC 2, PH 5, BLOCK 11, LOT 85</t>
  </si>
  <si>
    <t>IRP25-000057</t>
  </si>
  <si>
    <t>1929 PINEMONT VIEW DR</t>
  </si>
  <si>
    <t>PINEMONT, BLOCK 1, LOT 14</t>
  </si>
  <si>
    <t>BCS RANGER HOME BUILDERS LLC</t>
  </si>
  <si>
    <t>IRP25-000058</t>
  </si>
  <si>
    <t>5009 ROYAL ARCH DR</t>
  </si>
  <si>
    <t>OAKMONT PH 4B, BLOCK 32, LOT 5</t>
  </si>
  <si>
    <t>IRP25-000059</t>
  </si>
  <si>
    <t>4013 ASPEN ST</t>
  </si>
  <si>
    <t>UNITY, BLOCK 1, LOT 2, ACRES .145</t>
  </si>
  <si>
    <t>VL PARTNERS LLC</t>
  </si>
  <si>
    <t>IRP25-000060</t>
  </si>
  <si>
    <t>1924 TAGGART TR</t>
  </si>
  <si>
    <t>PLEASANT HILL SEC 2, PH 5, BLOCK 8, LOT 33</t>
  </si>
  <si>
    <t>IRP25-000061</t>
  </si>
  <si>
    <t>2205 HALL OF FAME CT</t>
  </si>
  <si>
    <t>EDGEWATER PH 5, BLOCK 14, LOT 35</t>
  </si>
  <si>
    <t>IRP25-000062</t>
  </si>
  <si>
    <t>2203 HALL OF FAME CT</t>
  </si>
  <si>
    <t>EDGEWATER PH 5, BLOCK 14, LOT 36</t>
  </si>
  <si>
    <t>IRP25-000063</t>
  </si>
  <si>
    <t>1925 TAGGART TR</t>
  </si>
  <si>
    <t>PLEASANT HILL SEC 2, PH 5, BLOCK 11, LOT 84</t>
  </si>
  <si>
    <t>IRP25-000064</t>
  </si>
  <si>
    <t>3092 PETERSON WAY</t>
  </si>
  <si>
    <t>BRIAR MEADOWS CREEK PH 5, BLOCK 2, LOT 23</t>
  </si>
  <si>
    <t>504 BUILDERS LLC</t>
  </si>
  <si>
    <t>IRP25-000065</t>
  </si>
  <si>
    <t>3067 BALSAM CT</t>
  </si>
  <si>
    <t>THE TRADITIONS PH 20F, BLOCK 8, LOT 4</t>
  </si>
  <si>
    <t>AG-JAX LTD</t>
  </si>
  <si>
    <t>IRP25-000066</t>
  </si>
  <si>
    <t>3105 CHARGE LN</t>
  </si>
  <si>
    <t>RUDDER POINTE PH 6, BLOCK 1, LOT 2</t>
  </si>
  <si>
    <t>IRP25-000067</t>
  </si>
  <si>
    <t>2826 MESSENGER</t>
  </si>
  <si>
    <t>BONHAM TRACE PH 2, BLOCK 2, LOT 15</t>
  </si>
  <si>
    <t>IRP25-000068</t>
  </si>
  <si>
    <t>2816 MESSENGER</t>
  </si>
  <si>
    <t>BONHAM TRACE PH 2, BLOCK 5, LOT 8</t>
  </si>
  <si>
    <t>IRP25-000069</t>
  </si>
  <si>
    <t>2828 MESSENGER</t>
  </si>
  <si>
    <t>BONHAM TRACE PH 2, BLOCK 2, LOT 14</t>
  </si>
  <si>
    <t>IRP25-000070</t>
  </si>
  <si>
    <t>3545 CHANTILLY PATH</t>
  </si>
  <si>
    <t>GREENBRIER PH 2B, BLOCK 28, LOT 9</t>
  </si>
  <si>
    <t>REECE HOMES LLC</t>
  </si>
  <si>
    <t>IRP25-000071</t>
  </si>
  <si>
    <t>IRP25-000072</t>
  </si>
  <si>
    <t>IRP25-000073</t>
  </si>
  <si>
    <t>IRP25-000074</t>
  </si>
  <si>
    <t>IRP25-000075</t>
  </si>
  <si>
    <t>IRP25-000076</t>
  </si>
  <si>
    <t>IRP25-000077</t>
  </si>
  <si>
    <t>IRP25-000078</t>
  </si>
  <si>
    <t>IRP25-000079</t>
  </si>
  <si>
    <t>IRP25-000080</t>
  </si>
  <si>
    <t>IRP25-000081</t>
  </si>
  <si>
    <t>IRP25-000082</t>
  </si>
  <si>
    <t>IRP25-000083</t>
  </si>
  <si>
    <t>IRP25-000084</t>
  </si>
  <si>
    <t>IRP25-000085</t>
  </si>
  <si>
    <t>IRP25-000086</t>
  </si>
  <si>
    <t>IRP25-000087</t>
  </si>
  <si>
    <t>IRP25-000088</t>
  </si>
  <si>
    <t>WBW SINGLE DEVELOPMENT GROUP LLC-SERIES 101</t>
  </si>
  <si>
    <t>IRP25-000089</t>
  </si>
  <si>
    <t>3600 S COLLEGE</t>
  </si>
  <si>
    <t>J E SCOTT, BLOCK 6, LOT 19 (TR-74)</t>
  </si>
  <si>
    <t>Brazos Land Design</t>
  </si>
  <si>
    <t>DIXIE CHICKEN INC</t>
  </si>
  <si>
    <t>SGN25-000027</t>
  </si>
  <si>
    <t>1439 W VILLA MARIA RD</t>
  </si>
  <si>
    <t>VILLA WEST PH 3, BLOCK A, LOT 1</t>
  </si>
  <si>
    <t>House of Rain</t>
  </si>
  <si>
    <t>HOODANI ESTATES LLC</t>
  </si>
  <si>
    <t>SGN25-000028</t>
  </si>
  <si>
    <t>2714 W SH 21</t>
  </si>
  <si>
    <t>LEE HILL PH 1, BLOCK 1, LOT 1R (WEST PT OF), ACRES 4.6556 &amp; HILL</t>
  </si>
  <si>
    <t>Southwest Signs</t>
  </si>
  <si>
    <t>BRYAN TRAVEL &amp; TRUCK STOP LLC</t>
  </si>
  <si>
    <t>SGN25-000034</t>
  </si>
  <si>
    <t>1105 S TEXAS AV</t>
  </si>
  <si>
    <t>WINTERS, BLOCK 2, LOT 3-4</t>
  </si>
  <si>
    <t>Nan's Blossom Shop</t>
  </si>
  <si>
    <t>WALSTON LOUIE A</t>
  </si>
  <si>
    <t>SGN25-000032</t>
  </si>
  <si>
    <t>3700 S TEXAS AVE 700</t>
  </si>
  <si>
    <t>Sam Nails</t>
  </si>
  <si>
    <t>SGN25-000035</t>
  </si>
  <si>
    <t>3819 E 29TH ST</t>
  </si>
  <si>
    <t>THE OAKS PH 2, BLOCK A, LOT 1 &amp; PT OF 5 &amp; BK A LT 6 &amp; PT 5 PH 6</t>
  </si>
  <si>
    <t>Bryan Mart</t>
  </si>
  <si>
    <t>BRYAN TOWN &amp; COUNTRY LTD</t>
  </si>
  <si>
    <t>SGN25-000036</t>
  </si>
  <si>
    <t>SGN25-000037</t>
  </si>
  <si>
    <t>SGN25-000039</t>
  </si>
  <si>
    <t>1224 BAGGS CT</t>
  </si>
  <si>
    <t>WINDMILL PARK, BLOCK 1, LOT 1, ACRES 1.046</t>
  </si>
  <si>
    <t>4D Signworx LTD</t>
  </si>
  <si>
    <t>5 J LAND &amp; DEVELOPMENT LLC</t>
  </si>
  <si>
    <t>SGN25-000040</t>
  </si>
  <si>
    <t>1212 BAGGS CT</t>
  </si>
  <si>
    <t>WINDMILL PARK, BLOCK 1, LOT 2, ACRES 2.459</t>
  </si>
  <si>
    <t>LADY FINGER BLUE LLC</t>
  </si>
  <si>
    <t>SGN25-000042</t>
  </si>
  <si>
    <t>3625 WELLBORN RD</t>
  </si>
  <si>
    <t>BRYANS BEND, ACRES 13.69 &amp; ASSOCIATED BPP</t>
  </si>
  <si>
    <t>Saddlewood Club Apartments</t>
  </si>
  <si>
    <t>DALCOR SADDLEWOOD LTD</t>
  </si>
  <si>
    <t>SWM25-000004</t>
  </si>
  <si>
    <t>2828 PERSIMMON RIDGE CT</t>
  </si>
  <si>
    <t>THE TRADITIONS PH 8A, BLOCK 1, LOT 25, ACRES .0</t>
  </si>
  <si>
    <t>G &amp; S Custom Pools</t>
  </si>
  <si>
    <t>1539 FAMILY TRUST</t>
  </si>
  <si>
    <t>SWM25-000005</t>
  </si>
  <si>
    <t>5611 HAYDUKE LN</t>
  </si>
  <si>
    <t>OAKMONT PH 3A, BLOCK 29, LOT 6</t>
  </si>
  <si>
    <t>Blue Haven Pools &amp; Spas</t>
  </si>
  <si>
    <t>AYRES JOANN &amp; SYDNEY WORKMAN</t>
  </si>
  <si>
    <t>SWM25-000006</t>
  </si>
  <si>
    <t>1409 CONNER ST</t>
  </si>
  <si>
    <t>CASTLE HEIGHTS, BLOCK 3, LOT 5RA</t>
  </si>
  <si>
    <t>Richard Garlock</t>
  </si>
  <si>
    <t>1122 INVESTMENTS LLC</t>
  </si>
  <si>
    <t>No new Manufactured Homes in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</si>
</sst>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6" fillId="0" borderId="0" xfId="0" applyFont="1"/>
    <xf numFmtId="0" fontId="6" fillId="0" borderId="0" xfId="0" applyNumberFormat="1" applyFont="1"/>
    <xf numFmtId="0" fontId="6" fillId="0" borderId="0" xfId="0" applyFont="1" applyFill="1"/>
    <xf numFmtId="0" fontId="6" fillId="0" borderId="0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42" fontId="6" fillId="0" borderId="0" xfId="0" applyNumberFormat="1" applyFont="1"/>
    <xf numFmtId="0" fontId="8" fillId="4" borderId="5" xfId="0" applyFont="1" applyFill="1" applyBorder="1" applyAlignment="1"/>
    <xf numFmtId="0" fontId="9" fillId="4" borderId="3" xfId="0" applyFont="1" applyFill="1" applyBorder="1" applyAlignment="1"/>
    <xf numFmtId="0" fontId="10" fillId="4" borderId="7" xfId="0" applyFont="1" applyFill="1" applyBorder="1" applyAlignment="1"/>
    <xf numFmtId="0" fontId="8" fillId="4" borderId="3" xfId="0" applyFont="1" applyFill="1" applyBorder="1" applyAlignment="1"/>
    <xf numFmtId="164" fontId="8" fillId="4" borderId="4" xfId="0" applyNumberFormat="1" applyFont="1" applyFill="1" applyBorder="1" applyAlignment="1"/>
    <xf numFmtId="0" fontId="8" fillId="4" borderId="10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4" borderId="0" xfId="0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1" xfId="0" applyFont="1" applyFill="1" applyBorder="1"/>
    <xf numFmtId="0" fontId="8" fillId="0" borderId="5" xfId="0" applyNumberFormat="1" applyFont="1" applyFill="1" applyBorder="1" applyAlignment="1">
      <alignment horizontal="center"/>
    </xf>
    <xf numFmtId="166" fontId="8" fillId="0" borderId="11" xfId="0" applyNumberFormat="1" applyFont="1" applyFill="1" applyBorder="1"/>
    <xf numFmtId="1" fontId="8" fillId="0" borderId="1" xfId="0" applyNumberFormat="1" applyFont="1" applyFill="1" applyBorder="1" applyAlignment="1"/>
    <xf numFmtId="7" fontId="8" fillId="0" borderId="1" xfId="0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/>
    <xf numFmtId="3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8" fillId="0" borderId="6" xfId="0" applyFont="1" applyFill="1" applyBorder="1" applyAlignment="1">
      <alignment horizontal="center"/>
    </xf>
    <xf numFmtId="166" fontId="2" fillId="0" borderId="8" xfId="1" applyNumberFormat="1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7" fontId="10" fillId="3" borderId="1" xfId="0" applyNumberFormat="1" applyFont="1" applyFill="1" applyBorder="1" applyAlignment="1" applyProtection="1"/>
    <xf numFmtId="0" fontId="10" fillId="3" borderId="1" xfId="0" applyFont="1" applyFill="1" applyBorder="1" applyAlignment="1" applyProtection="1">
      <alignment horizontal="center"/>
      <protection locked="0"/>
    </xf>
    <xf numFmtId="165" fontId="10" fillId="2" borderId="1" xfId="1" applyNumberFormat="1" applyFont="1" applyFill="1" applyBorder="1" applyAlignment="1">
      <alignment horizontal="right"/>
    </xf>
    <xf numFmtId="0" fontId="8" fillId="4" borderId="5" xfId="0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8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4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0" fontId="8" fillId="4" borderId="2" xfId="0" applyFont="1" applyFill="1" applyBorder="1"/>
    <xf numFmtId="1" fontId="10" fillId="2" borderId="1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/>
    <xf numFmtId="0" fontId="11" fillId="7" borderId="11" xfId="0" applyFont="1" applyFill="1" applyBorder="1"/>
    <xf numFmtId="0" fontId="12" fillId="0" borderId="11" xfId="0" applyFont="1" applyBorder="1"/>
    <xf numFmtId="0" fontId="12" fillId="6" borderId="11" xfId="0" applyFont="1" applyFill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0" fillId="0" borderId="1" xfId="0" applyBorder="1"/>
    <xf numFmtId="1" fontId="8" fillId="0" borderId="1" xfId="0" applyNumberFormat="1" applyFont="1" applyFill="1" applyBorder="1"/>
    <xf numFmtId="49" fontId="10" fillId="5" borderId="5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quotePrefix="1" applyNumberFormat="1" applyFont="1" applyFill="1" applyBorder="1" applyAlignment="1">
      <alignment horizontal="center"/>
    </xf>
    <xf numFmtId="49" fontId="10" fillId="5" borderId="3" xfId="0" quotePrefix="1" applyNumberFormat="1" applyFont="1" applyFill="1" applyBorder="1" applyAlignment="1">
      <alignment horizontal="center"/>
    </xf>
    <xf numFmtId="49" fontId="10" fillId="5" borderId="4" xfId="0" quotePrefix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%20-%20Monthly\February%202024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5%20Building%20Reports-%20Monthly/January%202025%20-%20COB%20Bldg%20Rpt/January%202025%20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B4">
            <v>64</v>
          </cell>
          <cell r="D4">
            <v>12305637</v>
          </cell>
        </row>
        <row r="5">
          <cell r="B5">
            <v>1</v>
          </cell>
          <cell r="D5">
            <v>200000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>
            <v>9</v>
          </cell>
          <cell r="D9">
            <v>451200</v>
          </cell>
        </row>
        <row r="10">
          <cell r="B10">
            <v>6</v>
          </cell>
          <cell r="D10">
            <v>303016</v>
          </cell>
        </row>
        <row r="11">
          <cell r="B11">
            <v>8</v>
          </cell>
          <cell r="D11">
            <v>0</v>
          </cell>
        </row>
        <row r="12">
          <cell r="B12">
            <v>1</v>
          </cell>
          <cell r="D12">
            <v>5114554.34</v>
          </cell>
        </row>
        <row r="13">
          <cell r="B13">
            <v>28</v>
          </cell>
          <cell r="D13">
            <v>2171512.6</v>
          </cell>
        </row>
        <row r="14">
          <cell r="B14">
            <v>1</v>
          </cell>
          <cell r="D14">
            <v>55000</v>
          </cell>
        </row>
        <row r="15">
          <cell r="B15">
            <v>23</v>
          </cell>
          <cell r="D15">
            <v>0</v>
          </cell>
        </row>
        <row r="20">
          <cell r="B20">
            <v>156</v>
          </cell>
          <cell r="D20">
            <v>29085049</v>
          </cell>
        </row>
        <row r="21">
          <cell r="B21">
            <v>2</v>
          </cell>
          <cell r="D21">
            <v>627728</v>
          </cell>
        </row>
        <row r="22">
          <cell r="B22">
            <v>0</v>
          </cell>
          <cell r="D22">
            <v>0</v>
          </cell>
        </row>
        <row r="23">
          <cell r="B23">
            <v>0</v>
          </cell>
          <cell r="D23">
            <v>0</v>
          </cell>
        </row>
        <row r="24">
          <cell r="B24">
            <v>0</v>
          </cell>
          <cell r="D24">
            <v>0</v>
          </cell>
        </row>
        <row r="25">
          <cell r="B25">
            <v>20</v>
          </cell>
          <cell r="D25">
            <v>713980</v>
          </cell>
        </row>
        <row r="26">
          <cell r="B26">
            <v>12</v>
          </cell>
          <cell r="D26">
            <v>842840</v>
          </cell>
        </row>
        <row r="27">
          <cell r="B27">
            <v>19</v>
          </cell>
          <cell r="D27">
            <v>0</v>
          </cell>
        </row>
        <row r="28">
          <cell r="B28">
            <v>2</v>
          </cell>
          <cell r="D28">
            <v>10229108.68</v>
          </cell>
        </row>
        <row r="29">
          <cell r="B29">
            <v>56</v>
          </cell>
          <cell r="D29">
            <v>4343025.2</v>
          </cell>
        </row>
        <row r="30">
          <cell r="B30">
            <v>7</v>
          </cell>
          <cell r="D30">
            <v>494194</v>
          </cell>
        </row>
        <row r="31">
          <cell r="B31">
            <v>39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</sheetNames>
    <sheetDataSet>
      <sheetData sheetId="0">
        <row r="20">
          <cell r="B20">
            <v>46</v>
          </cell>
        </row>
        <row r="21">
          <cell r="B21">
            <v>0</v>
          </cell>
        </row>
        <row r="22">
          <cell r="B22">
            <v>8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6</v>
          </cell>
        </row>
        <row r="26">
          <cell r="B26">
            <v>2</v>
          </cell>
        </row>
        <row r="27">
          <cell r="B27">
            <v>6</v>
          </cell>
        </row>
        <row r="28">
          <cell r="B28">
            <v>3</v>
          </cell>
        </row>
        <row r="29">
          <cell r="B29">
            <v>10</v>
          </cell>
        </row>
        <row r="30">
          <cell r="B30">
            <v>4</v>
          </cell>
        </row>
        <row r="31">
          <cell r="B31">
            <v>27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M11" sqref="M11"/>
    </sheetView>
  </sheetViews>
  <sheetFormatPr defaultRowHeight="12.75" x14ac:dyDescent="0.2"/>
  <cols>
    <col min="1" max="1" width="36" style="1" customWidth="1"/>
    <col min="2" max="2" width="9.42578125" style="1" customWidth="1"/>
    <col min="3" max="3" width="18.85546875" style="1" customWidth="1"/>
    <col min="4" max="4" width="18.5703125" style="1" customWidth="1"/>
    <col min="5" max="5" width="3.85546875" style="1" customWidth="1"/>
    <col min="6" max="6" width="36.85546875" style="1" customWidth="1"/>
    <col min="7" max="7" width="7.42578125" style="1" customWidth="1"/>
    <col min="8" max="8" width="19.28515625" style="1" customWidth="1"/>
    <col min="9" max="9" width="19" style="5" customWidth="1"/>
    <col min="10" max="16384" width="9.140625" style="1"/>
  </cols>
  <sheetData>
    <row r="1" spans="1:17" ht="28.5" customHeight="1" x14ac:dyDescent="0.35">
      <c r="A1" s="7"/>
      <c r="B1" s="8"/>
      <c r="C1" s="8"/>
      <c r="D1" s="8"/>
      <c r="E1" s="9"/>
      <c r="F1" s="10"/>
      <c r="G1" s="10"/>
      <c r="H1" s="10"/>
      <c r="I1" s="11"/>
    </row>
    <row r="2" spans="1:17" s="2" customFormat="1" ht="21" customHeight="1" x14ac:dyDescent="0.25">
      <c r="A2" s="61" t="s">
        <v>95</v>
      </c>
      <c r="B2" s="62"/>
      <c r="C2" s="62"/>
      <c r="D2" s="63"/>
      <c r="E2" s="12"/>
      <c r="F2" s="64" t="s">
        <v>96</v>
      </c>
      <c r="G2" s="65"/>
      <c r="H2" s="65"/>
      <c r="I2" s="66"/>
    </row>
    <row r="3" spans="1:17" ht="19.5" customHeight="1" x14ac:dyDescent="0.25">
      <c r="A3" s="13" t="s">
        <v>6</v>
      </c>
      <c r="B3" s="14" t="s">
        <v>9</v>
      </c>
      <c r="C3" s="14" t="s">
        <v>16</v>
      </c>
      <c r="D3" s="14" t="s">
        <v>0</v>
      </c>
      <c r="E3" s="15"/>
      <c r="F3" s="13" t="s">
        <v>6</v>
      </c>
      <c r="G3" s="14" t="s">
        <v>9</v>
      </c>
      <c r="H3" s="14" t="s">
        <v>16</v>
      </c>
      <c r="I3" s="16" t="s">
        <v>0</v>
      </c>
    </row>
    <row r="4" spans="1:17" ht="18" customHeight="1" x14ac:dyDescent="0.25">
      <c r="A4" s="17" t="s">
        <v>14</v>
      </c>
      <c r="B4" s="18">
        <v>68</v>
      </c>
      <c r="C4" s="19"/>
      <c r="D4" s="20">
        <v>18945837</v>
      </c>
      <c r="E4" s="15"/>
      <c r="F4" s="17" t="s">
        <v>14</v>
      </c>
      <c r="G4" s="21">
        <f>[1]TOTALS!$B4</f>
        <v>64</v>
      </c>
      <c r="H4" s="19"/>
      <c r="I4" s="22">
        <f>[1]TOTALS!$D4</f>
        <v>12305637</v>
      </c>
    </row>
    <row r="5" spans="1:17" ht="15.75" customHeight="1" x14ac:dyDescent="0.25">
      <c r="A5" s="17" t="s">
        <v>15</v>
      </c>
      <c r="B5" s="21">
        <v>0</v>
      </c>
      <c r="C5" s="19"/>
      <c r="D5" s="23">
        <v>0</v>
      </c>
      <c r="E5" s="15"/>
      <c r="F5" s="17" t="s">
        <v>15</v>
      </c>
      <c r="G5" s="21">
        <f>[1]TOTALS!$B5</f>
        <v>1</v>
      </c>
      <c r="H5" s="19"/>
      <c r="I5" s="22">
        <f>[1]TOTALS!$D5</f>
        <v>200000</v>
      </c>
    </row>
    <row r="6" spans="1:17" ht="15.75" customHeight="1" x14ac:dyDescent="0.25">
      <c r="A6" s="17" t="s">
        <v>12</v>
      </c>
      <c r="B6" s="21">
        <v>0</v>
      </c>
      <c r="C6" s="24"/>
      <c r="D6" s="23">
        <v>0</v>
      </c>
      <c r="E6" s="15"/>
      <c r="F6" s="17" t="s">
        <v>12</v>
      </c>
      <c r="G6" s="21">
        <f>[1]TOTALS!$B6</f>
        <v>0</v>
      </c>
      <c r="H6" s="19"/>
      <c r="I6" s="22">
        <f>[1]TOTALS!$D6</f>
        <v>0</v>
      </c>
    </row>
    <row r="7" spans="1:17" ht="15" customHeight="1" x14ac:dyDescent="0.25">
      <c r="A7" s="17" t="s">
        <v>10</v>
      </c>
      <c r="B7" s="21">
        <v>0</v>
      </c>
      <c r="C7" s="24"/>
      <c r="D7" s="23">
        <v>0</v>
      </c>
      <c r="E7" s="15"/>
      <c r="F7" s="17" t="s">
        <v>10</v>
      </c>
      <c r="G7" s="21">
        <f>[1]TOTALS!$B7</f>
        <v>0</v>
      </c>
      <c r="H7" s="19"/>
      <c r="I7" s="22">
        <f>[1]TOTALS!$D7</f>
        <v>0</v>
      </c>
    </row>
    <row r="8" spans="1:17" ht="15" customHeight="1" x14ac:dyDescent="0.25">
      <c r="A8" s="17" t="s">
        <v>11</v>
      </c>
      <c r="B8" s="21">
        <v>0</v>
      </c>
      <c r="C8" s="24"/>
      <c r="D8" s="23">
        <v>0</v>
      </c>
      <c r="E8" s="15"/>
      <c r="F8" s="17" t="s">
        <v>11</v>
      </c>
      <c r="G8" s="21">
        <f>[1]TOTALS!$B8</f>
        <v>0</v>
      </c>
      <c r="H8" s="25"/>
      <c r="I8" s="22">
        <f>[1]TOTALS!$D8</f>
        <v>0</v>
      </c>
    </row>
    <row r="9" spans="1:17" ht="15" customHeight="1" x14ac:dyDescent="0.25">
      <c r="A9" s="17" t="s">
        <v>8</v>
      </c>
      <c r="B9" s="21">
        <v>43</v>
      </c>
      <c r="C9" s="25"/>
      <c r="D9" s="23">
        <v>369489</v>
      </c>
      <c r="E9" s="15"/>
      <c r="F9" s="17" t="s">
        <v>8</v>
      </c>
      <c r="G9" s="21">
        <f>[1]TOTALS!$B9</f>
        <v>9</v>
      </c>
      <c r="H9" s="25"/>
      <c r="I9" s="22">
        <f>[1]TOTALS!$D9</f>
        <v>451200</v>
      </c>
    </row>
    <row r="10" spans="1:17" ht="15.75" customHeight="1" x14ac:dyDescent="0.25">
      <c r="A10" s="17" t="s">
        <v>5</v>
      </c>
      <c r="B10" s="26">
        <v>0</v>
      </c>
      <c r="C10" s="25"/>
      <c r="D10" s="20">
        <v>0</v>
      </c>
      <c r="E10" s="15"/>
      <c r="F10" s="17" t="s">
        <v>5</v>
      </c>
      <c r="G10" s="21">
        <f>[1]TOTALS!$B10</f>
        <v>6</v>
      </c>
      <c r="H10" s="25"/>
      <c r="I10" s="22">
        <f>[1]TOTALS!$D10</f>
        <v>303016</v>
      </c>
    </row>
    <row r="11" spans="1:17" ht="15.75" customHeight="1" x14ac:dyDescent="0.25">
      <c r="A11" s="17" t="s">
        <v>2</v>
      </c>
      <c r="B11" s="18">
        <v>9</v>
      </c>
      <c r="C11" s="25"/>
      <c r="D11" s="52">
        <v>0</v>
      </c>
      <c r="E11" s="15"/>
      <c r="F11" s="17" t="s">
        <v>2</v>
      </c>
      <c r="G11" s="21">
        <f>[1]TOTALS!$B11</f>
        <v>8</v>
      </c>
      <c r="H11" s="25"/>
      <c r="I11" s="22">
        <f>[1]TOTALS!$D11</f>
        <v>0</v>
      </c>
    </row>
    <row r="12" spans="1:17" ht="15" customHeight="1" x14ac:dyDescent="0.25">
      <c r="A12" s="17" t="s">
        <v>7</v>
      </c>
      <c r="B12" s="26">
        <v>2</v>
      </c>
      <c r="C12" s="25"/>
      <c r="D12" s="20">
        <v>26250000</v>
      </c>
      <c r="E12" s="15"/>
      <c r="F12" s="17" t="s">
        <v>7</v>
      </c>
      <c r="G12" s="21">
        <f>[1]TOTALS!$B12</f>
        <v>1</v>
      </c>
      <c r="H12" s="25"/>
      <c r="I12" s="22">
        <f>[1]TOTALS!$D12</f>
        <v>5114554.34</v>
      </c>
      <c r="Q12" s="3"/>
    </row>
    <row r="13" spans="1:17" ht="15.75" customHeight="1" x14ac:dyDescent="0.25">
      <c r="A13" s="17" t="s">
        <v>13</v>
      </c>
      <c r="B13" s="26">
        <v>7</v>
      </c>
      <c r="C13" s="25"/>
      <c r="D13" s="20">
        <v>4229664</v>
      </c>
      <c r="E13" s="15"/>
      <c r="F13" s="17" t="s">
        <v>13</v>
      </c>
      <c r="G13" s="21">
        <f>[1]TOTALS!$B13</f>
        <v>28</v>
      </c>
      <c r="H13" s="25"/>
      <c r="I13" s="22">
        <f>[1]TOTALS!$D13</f>
        <v>2171512.6</v>
      </c>
    </row>
    <row r="14" spans="1:17" ht="15.75" customHeight="1" x14ac:dyDescent="0.25">
      <c r="A14" s="17" t="s">
        <v>1</v>
      </c>
      <c r="B14" s="18">
        <v>3</v>
      </c>
      <c r="C14" s="25"/>
      <c r="D14" s="20">
        <v>147000</v>
      </c>
      <c r="E14" s="15"/>
      <c r="F14" s="17" t="s">
        <v>1</v>
      </c>
      <c r="G14" s="21">
        <f>[1]TOTALS!$B14</f>
        <v>1</v>
      </c>
      <c r="H14" s="25"/>
      <c r="I14" s="22">
        <f>[1]TOTALS!$D14</f>
        <v>55000</v>
      </c>
    </row>
    <row r="15" spans="1:17" ht="15" customHeight="1" x14ac:dyDescent="0.25">
      <c r="A15" s="27" t="s">
        <v>3</v>
      </c>
      <c r="B15" s="18">
        <v>10</v>
      </c>
      <c r="C15" s="28"/>
      <c r="D15" s="29">
        <v>0</v>
      </c>
      <c r="E15" s="15"/>
      <c r="F15" s="27" t="s">
        <v>3</v>
      </c>
      <c r="G15" s="21">
        <f>[1]TOTALS!$B15</f>
        <v>23</v>
      </c>
      <c r="H15" s="28"/>
      <c r="I15" s="22">
        <f>[1]TOTALS!$D15</f>
        <v>0</v>
      </c>
    </row>
    <row r="16" spans="1:17" ht="16.5" customHeight="1" x14ac:dyDescent="0.25">
      <c r="A16" s="30" t="s">
        <v>4</v>
      </c>
      <c r="B16" s="31">
        <f>SUM(B4:B15)</f>
        <v>142</v>
      </c>
      <c r="C16" s="32">
        <f>SUM(C4:C15)</f>
        <v>0</v>
      </c>
      <c r="D16" s="33">
        <f>SUM(D4:D15)</f>
        <v>49941990</v>
      </c>
      <c r="E16" s="15"/>
      <c r="F16" s="30" t="s">
        <v>4</v>
      </c>
      <c r="G16" s="31">
        <f>SUM(G4:G15)</f>
        <v>141</v>
      </c>
      <c r="H16" s="34">
        <f>SUM(H4:H15)</f>
        <v>0</v>
      </c>
      <c r="I16" s="35">
        <f>SUM(I4:I15)</f>
        <v>20600919.940000001</v>
      </c>
    </row>
    <row r="17" spans="1:11" ht="18.75" customHeight="1" x14ac:dyDescent="0.25">
      <c r="A17" s="36"/>
      <c r="B17" s="37"/>
      <c r="C17" s="37"/>
      <c r="D17" s="37"/>
      <c r="E17" s="15"/>
      <c r="F17" s="37"/>
      <c r="G17" s="37"/>
      <c r="H17" s="37"/>
      <c r="I17" s="38"/>
    </row>
    <row r="18" spans="1:11" ht="15" x14ac:dyDescent="0.25">
      <c r="A18" s="61" t="s">
        <v>98</v>
      </c>
      <c r="B18" s="62"/>
      <c r="C18" s="62"/>
      <c r="D18" s="63"/>
      <c r="E18" s="15"/>
      <c r="F18" s="61" t="s">
        <v>97</v>
      </c>
      <c r="G18" s="62"/>
      <c r="H18" s="62"/>
      <c r="I18" s="63"/>
    </row>
    <row r="19" spans="1:11" ht="21" customHeight="1" x14ac:dyDescent="0.25">
      <c r="A19" s="39" t="s">
        <v>6</v>
      </c>
      <c r="B19" s="40" t="s">
        <v>9</v>
      </c>
      <c r="C19" s="40" t="s">
        <v>16</v>
      </c>
      <c r="D19" s="40" t="s">
        <v>0</v>
      </c>
      <c r="E19" s="12"/>
      <c r="F19" s="39" t="s">
        <v>6</v>
      </c>
      <c r="G19" s="40" t="s">
        <v>9</v>
      </c>
      <c r="H19" s="40" t="s">
        <v>16</v>
      </c>
      <c r="I19" s="41" t="s">
        <v>0</v>
      </c>
    </row>
    <row r="20" spans="1:11" ht="17.25" customHeight="1" x14ac:dyDescent="0.25">
      <c r="A20" s="42" t="s">
        <v>14</v>
      </c>
      <c r="B20" s="60">
        <f>B4+[2]TOTALS!$B$20</f>
        <v>114</v>
      </c>
      <c r="C20" s="25"/>
      <c r="D20" s="22">
        <f t="shared" ref="D20:D31" si="0">D4</f>
        <v>18945837</v>
      </c>
      <c r="E20" s="15"/>
      <c r="F20" s="42" t="s">
        <v>14</v>
      </c>
      <c r="G20" s="21">
        <f>[1]TOTALS!$B20</f>
        <v>156</v>
      </c>
      <c r="H20" s="19"/>
      <c r="I20" s="22">
        <f>[1]TOTALS!$D20</f>
        <v>29085049</v>
      </c>
    </row>
    <row r="21" spans="1:11" ht="15" customHeight="1" x14ac:dyDescent="0.25">
      <c r="A21" s="42" t="s">
        <v>15</v>
      </c>
      <c r="B21" s="60">
        <f>B5+[2]TOTALS!$B$21</f>
        <v>0</v>
      </c>
      <c r="C21" s="25"/>
      <c r="D21" s="22">
        <f t="shared" si="0"/>
        <v>0</v>
      </c>
      <c r="E21" s="15"/>
      <c r="F21" s="42" t="s">
        <v>15</v>
      </c>
      <c r="G21" s="21">
        <f>[1]TOTALS!$B21</f>
        <v>2</v>
      </c>
      <c r="H21" s="19"/>
      <c r="I21" s="22">
        <f>[1]TOTALS!$D21</f>
        <v>627728</v>
      </c>
    </row>
    <row r="22" spans="1:11" ht="15" customHeight="1" x14ac:dyDescent="0.25">
      <c r="A22" s="42" t="s">
        <v>12</v>
      </c>
      <c r="B22" s="60">
        <f>B6+[2]TOTALS!$B$22</f>
        <v>8</v>
      </c>
      <c r="C22" s="25">
        <v>16</v>
      </c>
      <c r="D22" s="22">
        <f t="shared" si="0"/>
        <v>0</v>
      </c>
      <c r="E22" s="15"/>
      <c r="F22" s="42" t="s">
        <v>12</v>
      </c>
      <c r="G22" s="21">
        <f>[1]TOTALS!$B22</f>
        <v>0</v>
      </c>
      <c r="H22" s="19"/>
      <c r="I22" s="22">
        <f>[1]TOTALS!$D22</f>
        <v>0</v>
      </c>
    </row>
    <row r="23" spans="1:11" ht="16.5" customHeight="1" x14ac:dyDescent="0.25">
      <c r="A23" s="42" t="s">
        <v>10</v>
      </c>
      <c r="B23" s="60">
        <f>B7+[2]TOTALS!$B$23</f>
        <v>0</v>
      </c>
      <c r="C23" s="25"/>
      <c r="D23" s="22">
        <f t="shared" si="0"/>
        <v>0</v>
      </c>
      <c r="E23" s="15"/>
      <c r="F23" s="42" t="s">
        <v>10</v>
      </c>
      <c r="G23" s="21">
        <f>[1]TOTALS!$B23</f>
        <v>0</v>
      </c>
      <c r="H23" s="43"/>
      <c r="I23" s="22">
        <f>[1]TOTALS!$D23</f>
        <v>0</v>
      </c>
    </row>
    <row r="24" spans="1:11" ht="17.25" customHeight="1" x14ac:dyDescent="0.25">
      <c r="A24" s="42" t="s">
        <v>11</v>
      </c>
      <c r="B24" s="60">
        <f>B8+[2]TOTALS!$B$24</f>
        <v>0</v>
      </c>
      <c r="C24" s="25"/>
      <c r="D24" s="22">
        <f t="shared" si="0"/>
        <v>0</v>
      </c>
      <c r="E24" s="15"/>
      <c r="F24" s="42" t="s">
        <v>11</v>
      </c>
      <c r="G24" s="21">
        <f>[1]TOTALS!$B24</f>
        <v>0</v>
      </c>
      <c r="H24" s="43"/>
      <c r="I24" s="22">
        <f>[1]TOTALS!$D24</f>
        <v>0</v>
      </c>
    </row>
    <row r="25" spans="1:11" ht="17.25" customHeight="1" x14ac:dyDescent="0.25">
      <c r="A25" s="44" t="s">
        <v>8</v>
      </c>
      <c r="B25" s="60">
        <f>B9+[2]TOTALS!$B$25</f>
        <v>49</v>
      </c>
      <c r="C25" s="25"/>
      <c r="D25" s="22">
        <f t="shared" si="0"/>
        <v>369489</v>
      </c>
      <c r="E25" s="45"/>
      <c r="F25" s="44" t="s">
        <v>8</v>
      </c>
      <c r="G25" s="21">
        <f>[1]TOTALS!$B25</f>
        <v>20</v>
      </c>
      <c r="H25" s="25"/>
      <c r="I25" s="22">
        <f>[1]TOTALS!$D25</f>
        <v>713980</v>
      </c>
    </row>
    <row r="26" spans="1:11" ht="16.5" customHeight="1" x14ac:dyDescent="0.25">
      <c r="A26" s="44" t="s">
        <v>5</v>
      </c>
      <c r="B26" s="60">
        <f>B10+[2]TOTALS!$B$26</f>
        <v>2</v>
      </c>
      <c r="C26" s="46"/>
      <c r="D26" s="22">
        <f t="shared" si="0"/>
        <v>0</v>
      </c>
      <c r="E26" s="45"/>
      <c r="F26" s="44" t="s">
        <v>5</v>
      </c>
      <c r="G26" s="21">
        <f>[1]TOTALS!$B26</f>
        <v>12</v>
      </c>
      <c r="H26" s="25"/>
      <c r="I26" s="22">
        <f>[1]TOTALS!$D26</f>
        <v>842840</v>
      </c>
    </row>
    <row r="27" spans="1:11" ht="15" customHeight="1" x14ac:dyDescent="0.25">
      <c r="A27" s="44" t="s">
        <v>2</v>
      </c>
      <c r="B27" s="60">
        <f>B11+[2]TOTALS!$B$27</f>
        <v>15</v>
      </c>
      <c r="C27" s="46"/>
      <c r="D27" s="22">
        <f t="shared" si="0"/>
        <v>0</v>
      </c>
      <c r="E27" s="45"/>
      <c r="F27" s="44" t="s">
        <v>2</v>
      </c>
      <c r="G27" s="21">
        <f>[1]TOTALS!$B27</f>
        <v>19</v>
      </c>
      <c r="H27" s="25"/>
      <c r="I27" s="22">
        <f>[1]TOTALS!$D27</f>
        <v>0</v>
      </c>
      <c r="K27" s="4"/>
    </row>
    <row r="28" spans="1:11" ht="16.5" customHeight="1" x14ac:dyDescent="0.25">
      <c r="A28" s="44" t="s">
        <v>7</v>
      </c>
      <c r="B28" s="60">
        <f>B12+[2]TOTALS!$B$28</f>
        <v>5</v>
      </c>
      <c r="C28" s="46"/>
      <c r="D28" s="22">
        <f t="shared" si="0"/>
        <v>26250000</v>
      </c>
      <c r="E28" s="45"/>
      <c r="F28" s="44" t="s">
        <v>7</v>
      </c>
      <c r="G28" s="21">
        <f>[1]TOTALS!$B28</f>
        <v>2</v>
      </c>
      <c r="H28" s="25"/>
      <c r="I28" s="22">
        <f>[1]TOTALS!$D28</f>
        <v>10229108.68</v>
      </c>
    </row>
    <row r="29" spans="1:11" ht="16.5" customHeight="1" x14ac:dyDescent="0.25">
      <c r="A29" s="44" t="s">
        <v>13</v>
      </c>
      <c r="B29" s="60">
        <f>B13+[2]TOTALS!$B$29</f>
        <v>17</v>
      </c>
      <c r="C29" s="46"/>
      <c r="D29" s="22">
        <f t="shared" si="0"/>
        <v>4229664</v>
      </c>
      <c r="E29" s="45"/>
      <c r="F29" s="44" t="s">
        <v>13</v>
      </c>
      <c r="G29" s="21">
        <f>[1]TOTALS!$B29</f>
        <v>56</v>
      </c>
      <c r="H29" s="25"/>
      <c r="I29" s="22">
        <f>[1]TOTALS!$D29</f>
        <v>4343025.2</v>
      </c>
    </row>
    <row r="30" spans="1:11" ht="15.75" customHeight="1" x14ac:dyDescent="0.25">
      <c r="A30" s="42" t="s">
        <v>1</v>
      </c>
      <c r="B30" s="60">
        <f>B14+[2]TOTALS!$B$30</f>
        <v>7</v>
      </c>
      <c r="C30" s="46"/>
      <c r="D30" s="22">
        <f t="shared" si="0"/>
        <v>147000</v>
      </c>
      <c r="E30" s="15"/>
      <c r="F30" s="42" t="s">
        <v>1</v>
      </c>
      <c r="G30" s="21">
        <f>[1]TOTALS!$B30</f>
        <v>7</v>
      </c>
      <c r="H30" s="25"/>
      <c r="I30" s="22">
        <f>[1]TOTALS!$D30</f>
        <v>494194</v>
      </c>
    </row>
    <row r="31" spans="1:11" ht="16.5" customHeight="1" x14ac:dyDescent="0.25">
      <c r="A31" s="42" t="s">
        <v>3</v>
      </c>
      <c r="B31" s="60">
        <f>B15+[2]TOTALS!$B$31</f>
        <v>37</v>
      </c>
      <c r="C31" s="46"/>
      <c r="D31" s="22">
        <f t="shared" si="0"/>
        <v>0</v>
      </c>
      <c r="E31" s="15"/>
      <c r="F31" s="42" t="s">
        <v>3</v>
      </c>
      <c r="G31" s="21">
        <f>[1]TOTALS!$B31</f>
        <v>39</v>
      </c>
      <c r="H31" s="28"/>
      <c r="I31" s="22">
        <f>[1]TOTALS!$D31</f>
        <v>0</v>
      </c>
    </row>
    <row r="32" spans="1:11" ht="15.75" customHeight="1" x14ac:dyDescent="0.25">
      <c r="A32" s="30" t="s">
        <v>4</v>
      </c>
      <c r="B32" s="47">
        <f>SUM(B20:B31)</f>
        <v>254</v>
      </c>
      <c r="C32" s="32">
        <f>SUM(C20:C31)</f>
        <v>16</v>
      </c>
      <c r="D32" s="48">
        <f>SUM(D20:D31)</f>
        <v>49941990</v>
      </c>
      <c r="E32" s="49"/>
      <c r="F32" s="30" t="s">
        <v>4</v>
      </c>
      <c r="G32" s="50">
        <f>SUM(G20:G31)</f>
        <v>313</v>
      </c>
      <c r="H32" s="34">
        <f>SUM(H20:H31)</f>
        <v>0</v>
      </c>
      <c r="I32" s="51">
        <f>SUM(I20:I31)</f>
        <v>46335924.880000003</v>
      </c>
    </row>
    <row r="33" spans="2:4" ht="15.75" customHeight="1" x14ac:dyDescent="0.2">
      <c r="B33" s="3"/>
      <c r="C33" s="3"/>
      <c r="D33" s="3"/>
    </row>
    <row r="34" spans="2:4" ht="16.5" customHeight="1" x14ac:dyDescent="0.2">
      <c r="C34" s="3"/>
      <c r="D34" s="6"/>
    </row>
    <row r="35" spans="2:4" x14ac:dyDescent="0.2">
      <c r="C35" s="3"/>
    </row>
    <row r="36" spans="2:4" x14ac:dyDescent="0.2">
      <c r="C36" s="3"/>
    </row>
    <row r="37" spans="2:4" ht="22.5" customHeight="1" x14ac:dyDescent="0.2"/>
  </sheetData>
  <mergeCells count="4">
    <mergeCell ref="A18:D18"/>
    <mergeCell ref="F18:I18"/>
    <mergeCell ref="A2:D2"/>
    <mergeCell ref="F2:I2"/>
  </mergeCells>
  <phoneticPr fontId="4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3"/>
  <sheetViews>
    <sheetView zoomScale="85" zoomScaleNormal="85" workbookViewId="0">
      <selection activeCell="D31" sqref="D31"/>
    </sheetView>
  </sheetViews>
  <sheetFormatPr defaultRowHeight="12.75" x14ac:dyDescent="0.2"/>
  <cols>
    <col min="1" max="1" width="58.7109375" bestFit="1" customWidth="1"/>
    <col min="2" max="2" width="14.85546875" bestFit="1" customWidth="1"/>
    <col min="3" max="3" width="29.28515625" bestFit="1" customWidth="1"/>
    <col min="4" max="4" width="68.42578125" bestFit="1" customWidth="1"/>
    <col min="5" max="5" width="39.7109375" bestFit="1" customWidth="1"/>
    <col min="6" max="6" width="4.5703125" bestFit="1" customWidth="1"/>
    <col min="7" max="7" width="7.85546875" bestFit="1" customWidth="1"/>
    <col min="8" max="8" width="6.7109375" bestFit="1" customWidth="1"/>
    <col min="9" max="9" width="10.140625" bestFit="1" customWidth="1"/>
  </cols>
  <sheetData>
    <row r="1" spans="1:9" ht="15" x14ac:dyDescent="0.25">
      <c r="A1" s="53" t="s">
        <v>17</v>
      </c>
      <c r="B1" s="53" t="s">
        <v>17</v>
      </c>
      <c r="C1" s="53" t="s">
        <v>17</v>
      </c>
      <c r="D1" s="53" t="s">
        <v>17</v>
      </c>
      <c r="E1" s="53" t="s">
        <v>17</v>
      </c>
      <c r="F1" s="53" t="s">
        <v>17</v>
      </c>
      <c r="G1" s="53" t="s">
        <v>17</v>
      </c>
      <c r="H1" s="53" t="s">
        <v>17</v>
      </c>
      <c r="I1" s="53" t="s">
        <v>17</v>
      </c>
    </row>
    <row r="2" spans="1:9" ht="15" x14ac:dyDescent="0.25">
      <c r="A2" s="55" t="s">
        <v>47</v>
      </c>
      <c r="B2" s="55" t="s">
        <v>17</v>
      </c>
      <c r="C2" s="55" t="s">
        <v>17</v>
      </c>
      <c r="D2" s="55" t="s">
        <v>17</v>
      </c>
      <c r="E2" s="55" t="s">
        <v>17</v>
      </c>
      <c r="F2" s="55" t="s">
        <v>17</v>
      </c>
      <c r="G2" s="55" t="s">
        <v>17</v>
      </c>
      <c r="H2" s="55" t="s">
        <v>17</v>
      </c>
      <c r="I2" s="55" t="s">
        <v>17</v>
      </c>
    </row>
    <row r="3" spans="1:9" ht="15" x14ac:dyDescent="0.25">
      <c r="A3" s="54" t="s">
        <v>19</v>
      </c>
      <c r="B3" s="54" t="s">
        <v>20</v>
      </c>
      <c r="C3" s="54" t="s">
        <v>21</v>
      </c>
      <c r="D3" s="54" t="s">
        <v>22</v>
      </c>
      <c r="E3" s="54" t="s">
        <v>23</v>
      </c>
      <c r="F3" s="54" t="s">
        <v>24</v>
      </c>
      <c r="G3" s="54" t="s">
        <v>25</v>
      </c>
      <c r="H3" s="54" t="s">
        <v>26</v>
      </c>
      <c r="I3" s="54" t="s">
        <v>0</v>
      </c>
    </row>
    <row r="4" spans="1:9" ht="15" x14ac:dyDescent="0.25">
      <c r="A4" s="54" t="s">
        <v>153</v>
      </c>
      <c r="B4" s="54" t="s">
        <v>154</v>
      </c>
      <c r="C4" s="54" t="s">
        <v>155</v>
      </c>
      <c r="D4" s="54" t="s">
        <v>156</v>
      </c>
      <c r="E4" s="54" t="s">
        <v>157</v>
      </c>
      <c r="F4" s="54">
        <v>2</v>
      </c>
      <c r="G4" s="54">
        <v>0</v>
      </c>
      <c r="H4" s="54">
        <v>0</v>
      </c>
      <c r="I4" s="54">
        <v>8500</v>
      </c>
    </row>
    <row r="5" spans="1:9" ht="15" x14ac:dyDescent="0.25">
      <c r="A5" s="54" t="s">
        <v>158</v>
      </c>
      <c r="B5" s="54" t="s">
        <v>159</v>
      </c>
      <c r="C5" s="54" t="s">
        <v>160</v>
      </c>
      <c r="D5" s="54" t="s">
        <v>161</v>
      </c>
      <c r="E5" s="54" t="s">
        <v>162</v>
      </c>
      <c r="F5" s="54">
        <v>2</v>
      </c>
      <c r="G5" s="54">
        <v>0</v>
      </c>
      <c r="H5" s="54">
        <v>0</v>
      </c>
      <c r="I5" s="54">
        <v>12980</v>
      </c>
    </row>
    <row r="6" spans="1:9" ht="15" x14ac:dyDescent="0.25">
      <c r="A6" s="54" t="s">
        <v>17</v>
      </c>
      <c r="B6" s="54" t="s">
        <v>17</v>
      </c>
      <c r="C6" s="54" t="s">
        <v>17</v>
      </c>
      <c r="D6" s="54" t="s">
        <v>17</v>
      </c>
      <c r="E6" s="54" t="s">
        <v>4</v>
      </c>
      <c r="F6" s="54">
        <v>2</v>
      </c>
      <c r="G6" s="54">
        <v>0</v>
      </c>
      <c r="H6" s="54">
        <v>0</v>
      </c>
      <c r="I6" s="54">
        <v>21480</v>
      </c>
    </row>
    <row r="7" spans="1:9" ht="15" x14ac:dyDescent="0.25">
      <c r="A7" s="55" t="s">
        <v>52</v>
      </c>
      <c r="B7" s="55" t="s">
        <v>17</v>
      </c>
      <c r="C7" s="55" t="s">
        <v>17</v>
      </c>
      <c r="D7" s="55" t="s">
        <v>17</v>
      </c>
      <c r="E7" s="55" t="s">
        <v>17</v>
      </c>
      <c r="F7" s="55" t="s">
        <v>17</v>
      </c>
      <c r="G7" s="55" t="s">
        <v>17</v>
      </c>
      <c r="H7" s="55" t="s">
        <v>17</v>
      </c>
      <c r="I7" s="55" t="s">
        <v>17</v>
      </c>
    </row>
    <row r="8" spans="1:9" ht="15" x14ac:dyDescent="0.25">
      <c r="A8" s="54" t="s">
        <v>19</v>
      </c>
      <c r="B8" s="54" t="s">
        <v>20</v>
      </c>
      <c r="C8" s="54" t="s">
        <v>21</v>
      </c>
      <c r="D8" s="54" t="s">
        <v>22</v>
      </c>
      <c r="E8" s="54" t="s">
        <v>23</v>
      </c>
      <c r="F8" s="54" t="s">
        <v>24</v>
      </c>
      <c r="G8" s="54" t="s">
        <v>25</v>
      </c>
      <c r="H8" s="54" t="s">
        <v>26</v>
      </c>
      <c r="I8" s="54" t="s">
        <v>0</v>
      </c>
    </row>
    <row r="9" spans="1:9" ht="15" x14ac:dyDescent="0.25">
      <c r="A9" s="54" t="s">
        <v>158</v>
      </c>
      <c r="B9" s="54" t="s">
        <v>163</v>
      </c>
      <c r="C9" s="54" t="s">
        <v>164</v>
      </c>
      <c r="D9" s="54" t="s">
        <v>165</v>
      </c>
      <c r="E9" s="54" t="s">
        <v>166</v>
      </c>
      <c r="F9" s="54">
        <v>2</v>
      </c>
      <c r="G9" s="54">
        <v>3635</v>
      </c>
      <c r="H9" s="54">
        <v>798</v>
      </c>
      <c r="I9" s="54">
        <v>64000</v>
      </c>
    </row>
    <row r="10" spans="1:9" ht="15" x14ac:dyDescent="0.25">
      <c r="A10" s="54" t="s">
        <v>167</v>
      </c>
      <c r="B10" s="54" t="s">
        <v>168</v>
      </c>
      <c r="C10" s="54" t="s">
        <v>169</v>
      </c>
      <c r="D10" s="54" t="s">
        <v>170</v>
      </c>
      <c r="E10" s="54" t="s">
        <v>171</v>
      </c>
      <c r="F10" s="54">
        <v>2</v>
      </c>
      <c r="G10" s="54">
        <v>680</v>
      </c>
      <c r="H10" s="54">
        <v>100</v>
      </c>
      <c r="I10" s="54">
        <v>58000</v>
      </c>
    </row>
    <row r="11" spans="1:9" ht="15" x14ac:dyDescent="0.25">
      <c r="A11" s="54" t="s">
        <v>17</v>
      </c>
      <c r="B11" s="54" t="s">
        <v>17</v>
      </c>
      <c r="C11" s="54" t="s">
        <v>17</v>
      </c>
      <c r="D11" s="54" t="s">
        <v>17</v>
      </c>
      <c r="E11" s="54" t="s">
        <v>4</v>
      </c>
      <c r="F11" s="54">
        <v>2</v>
      </c>
      <c r="G11" s="54">
        <v>4315</v>
      </c>
      <c r="H11" s="54">
        <v>898</v>
      </c>
      <c r="I11" s="54">
        <v>122000</v>
      </c>
    </row>
    <row r="12" spans="1:9" ht="15" x14ac:dyDescent="0.25">
      <c r="A12" s="55" t="s">
        <v>40</v>
      </c>
      <c r="B12" s="55" t="s">
        <v>17</v>
      </c>
      <c r="C12" s="55" t="s">
        <v>17</v>
      </c>
      <c r="D12" s="55" t="s">
        <v>17</v>
      </c>
      <c r="E12" s="55" t="s">
        <v>17</v>
      </c>
      <c r="F12" s="55" t="s">
        <v>17</v>
      </c>
      <c r="G12" s="55" t="s">
        <v>17</v>
      </c>
      <c r="H12" s="55" t="s">
        <v>17</v>
      </c>
      <c r="I12" s="55" t="s">
        <v>17</v>
      </c>
    </row>
    <row r="13" spans="1:9" ht="15" x14ac:dyDescent="0.25">
      <c r="A13" s="54" t="s">
        <v>19</v>
      </c>
      <c r="B13" s="54" t="s">
        <v>20</v>
      </c>
      <c r="C13" s="54" t="s">
        <v>21</v>
      </c>
      <c r="D13" s="54" t="s">
        <v>22</v>
      </c>
      <c r="E13" s="54" t="s">
        <v>23</v>
      </c>
      <c r="F13" s="54" t="s">
        <v>24</v>
      </c>
      <c r="G13" s="54" t="s">
        <v>25</v>
      </c>
      <c r="H13" s="54" t="s">
        <v>26</v>
      </c>
      <c r="I13" s="54" t="s">
        <v>0</v>
      </c>
    </row>
    <row r="14" spans="1:9" ht="15" x14ac:dyDescent="0.25">
      <c r="A14" s="54" t="s">
        <v>172</v>
      </c>
      <c r="B14" s="54" t="s">
        <v>173</v>
      </c>
      <c r="C14" s="54" t="s">
        <v>174</v>
      </c>
      <c r="D14" s="54" t="s">
        <v>175</v>
      </c>
      <c r="E14" s="54" t="s">
        <v>176</v>
      </c>
      <c r="F14" s="54">
        <v>2</v>
      </c>
      <c r="G14" s="54">
        <v>1600</v>
      </c>
      <c r="H14" s="54">
        <v>200</v>
      </c>
      <c r="I14" s="54">
        <v>35000</v>
      </c>
    </row>
    <row r="15" spans="1:9" ht="15" x14ac:dyDescent="0.25">
      <c r="A15" s="54" t="s">
        <v>167</v>
      </c>
      <c r="B15" s="54" t="s">
        <v>177</v>
      </c>
      <c r="C15" s="54" t="s">
        <v>178</v>
      </c>
      <c r="D15" s="54" t="s">
        <v>179</v>
      </c>
      <c r="E15" s="54" t="s">
        <v>180</v>
      </c>
      <c r="F15" s="54">
        <v>2</v>
      </c>
      <c r="G15" s="54">
        <v>1002</v>
      </c>
      <c r="H15" s="54">
        <v>0</v>
      </c>
      <c r="I15" s="54">
        <v>2000</v>
      </c>
    </row>
    <row r="16" spans="1:9" ht="15" x14ac:dyDescent="0.25">
      <c r="A16" s="54" t="s">
        <v>181</v>
      </c>
      <c r="B16" s="54" t="s">
        <v>182</v>
      </c>
      <c r="C16" s="54" t="s">
        <v>183</v>
      </c>
      <c r="D16" s="54" t="s">
        <v>184</v>
      </c>
      <c r="E16" s="54" t="s">
        <v>185</v>
      </c>
      <c r="F16" s="54">
        <v>2</v>
      </c>
      <c r="G16" s="54">
        <v>1674</v>
      </c>
      <c r="H16" s="54">
        <v>440</v>
      </c>
      <c r="I16" s="54">
        <v>20000</v>
      </c>
    </row>
    <row r="17" spans="1:9" ht="15" x14ac:dyDescent="0.25">
      <c r="A17" s="54" t="s">
        <v>172</v>
      </c>
      <c r="B17" s="54" t="s">
        <v>186</v>
      </c>
      <c r="C17" s="54" t="s">
        <v>187</v>
      </c>
      <c r="D17" s="54" t="s">
        <v>188</v>
      </c>
      <c r="E17" s="54" t="s">
        <v>189</v>
      </c>
      <c r="F17" s="54">
        <v>2</v>
      </c>
      <c r="G17" s="54">
        <v>1400</v>
      </c>
      <c r="H17" s="54">
        <v>0</v>
      </c>
      <c r="I17" s="54">
        <v>3500</v>
      </c>
    </row>
    <row r="18" spans="1:9" ht="15" x14ac:dyDescent="0.25">
      <c r="A18" s="54" t="s">
        <v>99</v>
      </c>
      <c r="B18" s="54" t="s">
        <v>190</v>
      </c>
      <c r="C18" s="54" t="s">
        <v>191</v>
      </c>
      <c r="D18" s="54" t="s">
        <v>192</v>
      </c>
      <c r="E18" s="54" t="s">
        <v>193</v>
      </c>
      <c r="F18" s="54">
        <v>2</v>
      </c>
      <c r="G18" s="54">
        <v>1836</v>
      </c>
      <c r="H18" s="54">
        <v>0</v>
      </c>
      <c r="I18" s="54">
        <v>8000</v>
      </c>
    </row>
    <row r="19" spans="1:9" ht="15" x14ac:dyDescent="0.25">
      <c r="A19" s="54" t="s">
        <v>194</v>
      </c>
      <c r="B19" s="54" t="s">
        <v>195</v>
      </c>
      <c r="C19" s="54" t="s">
        <v>196</v>
      </c>
      <c r="D19" s="54" t="s">
        <v>197</v>
      </c>
      <c r="E19" s="54" t="s">
        <v>198</v>
      </c>
      <c r="F19" s="54">
        <v>2</v>
      </c>
      <c r="G19" s="54">
        <v>1152</v>
      </c>
      <c r="H19" s="54">
        <v>0</v>
      </c>
      <c r="I19" s="54">
        <v>24956</v>
      </c>
    </row>
    <row r="20" spans="1:9" ht="15" x14ac:dyDescent="0.25">
      <c r="A20" s="54" t="s">
        <v>199</v>
      </c>
      <c r="B20" s="54" t="s">
        <v>200</v>
      </c>
      <c r="C20" s="54" t="s">
        <v>201</v>
      </c>
      <c r="D20" s="54" t="s">
        <v>202</v>
      </c>
      <c r="E20" s="54" t="s">
        <v>203</v>
      </c>
      <c r="F20" s="54">
        <v>2</v>
      </c>
      <c r="G20" s="54">
        <v>1800</v>
      </c>
      <c r="H20" s="54">
        <v>150</v>
      </c>
      <c r="I20" s="54">
        <v>13000</v>
      </c>
    </row>
    <row r="21" spans="1:9" ht="15" x14ac:dyDescent="0.25">
      <c r="A21" s="54" t="s">
        <v>113</v>
      </c>
      <c r="B21" s="54" t="s">
        <v>204</v>
      </c>
      <c r="C21" s="54" t="s">
        <v>205</v>
      </c>
      <c r="D21" s="54" t="s">
        <v>206</v>
      </c>
      <c r="E21" s="54" t="s">
        <v>207</v>
      </c>
      <c r="F21" s="54">
        <v>2</v>
      </c>
      <c r="G21" s="54">
        <v>4000</v>
      </c>
      <c r="H21" s="54">
        <v>750</v>
      </c>
      <c r="I21" s="54">
        <v>45000</v>
      </c>
    </row>
    <row r="22" spans="1:9" ht="15" x14ac:dyDescent="0.25">
      <c r="A22" s="54" t="s">
        <v>113</v>
      </c>
      <c r="B22" s="54" t="s">
        <v>208</v>
      </c>
      <c r="C22" s="54" t="s">
        <v>209</v>
      </c>
      <c r="D22" s="54" t="s">
        <v>210</v>
      </c>
      <c r="E22" s="54" t="s">
        <v>211</v>
      </c>
      <c r="F22" s="54">
        <v>2</v>
      </c>
      <c r="G22" s="54">
        <v>72</v>
      </c>
      <c r="H22" s="54">
        <v>0</v>
      </c>
      <c r="I22" s="54">
        <v>28000</v>
      </c>
    </row>
    <row r="23" spans="1:9" ht="15" x14ac:dyDescent="0.25">
      <c r="A23" s="54" t="s">
        <v>119</v>
      </c>
      <c r="B23" s="54" t="s">
        <v>212</v>
      </c>
      <c r="C23" s="54" t="s">
        <v>213</v>
      </c>
      <c r="D23" s="54" t="s">
        <v>214</v>
      </c>
      <c r="E23" s="54" t="s">
        <v>215</v>
      </c>
      <c r="F23" s="54">
        <v>2</v>
      </c>
      <c r="G23" s="54">
        <v>1000</v>
      </c>
      <c r="H23" s="54">
        <v>40</v>
      </c>
      <c r="I23" s="54">
        <v>15850</v>
      </c>
    </row>
    <row r="24" spans="1:9" ht="15" x14ac:dyDescent="0.25">
      <c r="A24" s="54" t="s">
        <v>167</v>
      </c>
      <c r="B24" s="54" t="s">
        <v>216</v>
      </c>
      <c r="C24" s="54" t="s">
        <v>217</v>
      </c>
      <c r="D24" s="54" t="s">
        <v>218</v>
      </c>
      <c r="E24" s="54" t="s">
        <v>189</v>
      </c>
      <c r="F24" s="54">
        <v>2</v>
      </c>
      <c r="G24" s="54">
        <v>1400</v>
      </c>
      <c r="H24" s="54">
        <v>0</v>
      </c>
      <c r="I24" s="54">
        <v>3500</v>
      </c>
    </row>
    <row r="25" spans="1:9" ht="15" x14ac:dyDescent="0.25">
      <c r="A25" s="54" t="s">
        <v>167</v>
      </c>
      <c r="B25" s="54" t="s">
        <v>219</v>
      </c>
      <c r="C25" s="54" t="s">
        <v>220</v>
      </c>
      <c r="D25" s="54" t="s">
        <v>221</v>
      </c>
      <c r="E25" s="54" t="s">
        <v>222</v>
      </c>
      <c r="F25" s="54">
        <v>2</v>
      </c>
      <c r="G25" s="54">
        <v>2069</v>
      </c>
      <c r="H25" s="54">
        <v>0</v>
      </c>
      <c r="I25" s="54">
        <v>33380</v>
      </c>
    </row>
    <row r="26" spans="1:9" ht="15" x14ac:dyDescent="0.25">
      <c r="A26" s="54" t="s">
        <v>17</v>
      </c>
      <c r="B26" s="54" t="s">
        <v>17</v>
      </c>
      <c r="C26" s="54" t="s">
        <v>17</v>
      </c>
      <c r="D26" s="54" t="s">
        <v>17</v>
      </c>
      <c r="E26" s="54" t="s">
        <v>4</v>
      </c>
      <c r="F26" s="54">
        <v>12</v>
      </c>
      <c r="G26" s="54">
        <v>19005</v>
      </c>
      <c r="H26" s="54">
        <v>1580</v>
      </c>
      <c r="I26" s="54">
        <v>232186</v>
      </c>
    </row>
    <row r="27" spans="1:9" ht="15" x14ac:dyDescent="0.25">
      <c r="A27" s="55" t="s">
        <v>63</v>
      </c>
      <c r="B27" s="55" t="s">
        <v>17</v>
      </c>
      <c r="C27" s="55" t="s">
        <v>17</v>
      </c>
      <c r="D27" s="55" t="s">
        <v>17</v>
      </c>
      <c r="E27" s="55" t="s">
        <v>17</v>
      </c>
      <c r="F27" s="55" t="s">
        <v>17</v>
      </c>
      <c r="G27" s="55" t="s">
        <v>17</v>
      </c>
      <c r="H27" s="55" t="s">
        <v>17</v>
      </c>
      <c r="I27" s="55" t="s">
        <v>17</v>
      </c>
    </row>
    <row r="28" spans="1:9" ht="15" x14ac:dyDescent="0.25">
      <c r="A28" s="54" t="s">
        <v>19</v>
      </c>
      <c r="B28" s="54" t="s">
        <v>20</v>
      </c>
      <c r="C28" s="54" t="s">
        <v>21</v>
      </c>
      <c r="D28" s="54" t="s">
        <v>22</v>
      </c>
      <c r="E28" s="54" t="s">
        <v>23</v>
      </c>
      <c r="F28" s="54" t="s">
        <v>24</v>
      </c>
      <c r="G28" s="54" t="s">
        <v>25</v>
      </c>
      <c r="H28" s="54" t="s">
        <v>26</v>
      </c>
      <c r="I28" s="54" t="s">
        <v>0</v>
      </c>
    </row>
    <row r="29" spans="1:9" ht="15" x14ac:dyDescent="0.25">
      <c r="A29" s="54" t="s">
        <v>194</v>
      </c>
      <c r="B29" s="54" t="s">
        <v>223</v>
      </c>
      <c r="C29" s="54" t="s">
        <v>224</v>
      </c>
      <c r="D29" s="54" t="s">
        <v>225</v>
      </c>
      <c r="E29" s="54" t="s">
        <v>226</v>
      </c>
      <c r="F29" s="54">
        <v>2</v>
      </c>
      <c r="G29" s="54">
        <v>912</v>
      </c>
      <c r="H29" s="54">
        <v>0</v>
      </c>
      <c r="I29" s="54">
        <v>5000</v>
      </c>
    </row>
    <row r="30" spans="1:9" ht="15" x14ac:dyDescent="0.25">
      <c r="A30" s="54" t="s">
        <v>17</v>
      </c>
      <c r="B30" s="54" t="s">
        <v>17</v>
      </c>
      <c r="C30" s="54" t="s">
        <v>17</v>
      </c>
      <c r="D30" s="54" t="s">
        <v>17</v>
      </c>
      <c r="E30" s="54" t="s">
        <v>4</v>
      </c>
      <c r="F30" s="54">
        <v>1</v>
      </c>
      <c r="G30" s="54">
        <v>912</v>
      </c>
      <c r="H30" s="54">
        <v>0</v>
      </c>
      <c r="I30" s="54">
        <v>5000</v>
      </c>
    </row>
    <row r="31" spans="1:9" ht="15" x14ac:dyDescent="0.25">
      <c r="A31" s="55" t="s">
        <v>227</v>
      </c>
      <c r="B31" s="55" t="s">
        <v>17</v>
      </c>
      <c r="C31" s="55" t="s">
        <v>17</v>
      </c>
      <c r="D31" s="55" t="s">
        <v>17</v>
      </c>
      <c r="E31" s="55" t="s">
        <v>17</v>
      </c>
      <c r="F31" s="55" t="s">
        <v>17</v>
      </c>
      <c r="G31" s="55" t="s">
        <v>17</v>
      </c>
      <c r="H31" s="55" t="s">
        <v>17</v>
      </c>
      <c r="I31" s="55" t="s">
        <v>17</v>
      </c>
    </row>
    <row r="32" spans="1:9" ht="15" x14ac:dyDescent="0.25">
      <c r="A32" s="54" t="s">
        <v>19</v>
      </c>
      <c r="B32" s="54" t="s">
        <v>20</v>
      </c>
      <c r="C32" s="54" t="s">
        <v>21</v>
      </c>
      <c r="D32" s="54" t="s">
        <v>22</v>
      </c>
      <c r="E32" s="54" t="s">
        <v>23</v>
      </c>
      <c r="F32" s="54" t="s">
        <v>24</v>
      </c>
      <c r="G32" s="54" t="s">
        <v>25</v>
      </c>
      <c r="H32" s="54" t="s">
        <v>26</v>
      </c>
      <c r="I32" s="54" t="s">
        <v>0</v>
      </c>
    </row>
    <row r="33" spans="1:9" ht="15" x14ac:dyDescent="0.25">
      <c r="A33" s="54" t="s">
        <v>181</v>
      </c>
      <c r="B33" s="54" t="s">
        <v>228</v>
      </c>
      <c r="C33" s="54" t="s">
        <v>229</v>
      </c>
      <c r="D33" s="54" t="s">
        <v>230</v>
      </c>
      <c r="E33" s="54" t="s">
        <v>231</v>
      </c>
      <c r="F33" s="54">
        <v>2</v>
      </c>
      <c r="G33" s="54">
        <v>0</v>
      </c>
      <c r="H33" s="54">
        <v>450</v>
      </c>
      <c r="I33" s="54">
        <v>10303.530000000001</v>
      </c>
    </row>
    <row r="34" spans="1:9" ht="15" x14ac:dyDescent="0.25">
      <c r="A34" s="54" t="s">
        <v>17</v>
      </c>
      <c r="B34" s="54" t="s">
        <v>17</v>
      </c>
      <c r="C34" s="54" t="s">
        <v>17</v>
      </c>
      <c r="D34" s="54" t="s">
        <v>17</v>
      </c>
      <c r="E34" s="54" t="s">
        <v>4</v>
      </c>
      <c r="F34" s="54">
        <v>1</v>
      </c>
      <c r="G34" s="54">
        <v>0</v>
      </c>
      <c r="H34" s="54">
        <v>450</v>
      </c>
      <c r="I34" s="54">
        <v>10303.530000000001</v>
      </c>
    </row>
    <row r="35" spans="1:9" ht="15" x14ac:dyDescent="0.25">
      <c r="A35" s="55" t="s">
        <v>41</v>
      </c>
      <c r="B35" s="55" t="s">
        <v>17</v>
      </c>
      <c r="C35" s="55" t="s">
        <v>17</v>
      </c>
      <c r="D35" s="55" t="s">
        <v>17</v>
      </c>
      <c r="E35" s="55" t="s">
        <v>17</v>
      </c>
      <c r="F35" s="55" t="s">
        <v>17</v>
      </c>
      <c r="G35" s="55" t="s">
        <v>17</v>
      </c>
      <c r="H35" s="55" t="s">
        <v>17</v>
      </c>
      <c r="I35" s="55" t="s">
        <v>17</v>
      </c>
    </row>
    <row r="36" spans="1:9" ht="15" x14ac:dyDescent="0.25">
      <c r="A36" s="54" t="s">
        <v>19</v>
      </c>
      <c r="B36" s="54" t="s">
        <v>20</v>
      </c>
      <c r="C36" s="54" t="s">
        <v>21</v>
      </c>
      <c r="D36" s="54" t="s">
        <v>22</v>
      </c>
      <c r="E36" s="54" t="s">
        <v>23</v>
      </c>
      <c r="F36" s="54" t="s">
        <v>24</v>
      </c>
      <c r="G36" s="54" t="s">
        <v>25</v>
      </c>
      <c r="H36" s="54" t="s">
        <v>26</v>
      </c>
      <c r="I36" s="54" t="s">
        <v>0</v>
      </c>
    </row>
    <row r="37" spans="1:9" ht="15" x14ac:dyDescent="0.25">
      <c r="A37" s="54" t="s">
        <v>106</v>
      </c>
      <c r="B37" s="54" t="s">
        <v>232</v>
      </c>
      <c r="C37" s="54" t="s">
        <v>83</v>
      </c>
      <c r="D37" s="54" t="s">
        <v>84</v>
      </c>
      <c r="E37" s="54" t="s">
        <v>85</v>
      </c>
      <c r="F37" s="54">
        <v>1</v>
      </c>
      <c r="G37" s="54">
        <v>1650</v>
      </c>
      <c r="H37" s="54">
        <v>0</v>
      </c>
      <c r="I37" s="54">
        <v>120000</v>
      </c>
    </row>
    <row r="38" spans="1:9" ht="15" x14ac:dyDescent="0.25">
      <c r="A38" s="54" t="s">
        <v>233</v>
      </c>
      <c r="B38" s="54" t="s">
        <v>234</v>
      </c>
      <c r="C38" s="54" t="s">
        <v>235</v>
      </c>
      <c r="D38" s="54" t="s">
        <v>236</v>
      </c>
      <c r="E38" s="54" t="s">
        <v>68</v>
      </c>
      <c r="F38" s="54">
        <v>1</v>
      </c>
      <c r="G38" s="54">
        <v>1535</v>
      </c>
      <c r="H38" s="54">
        <v>519</v>
      </c>
      <c r="I38" s="54">
        <v>135564</v>
      </c>
    </row>
    <row r="39" spans="1:9" ht="15" x14ac:dyDescent="0.25">
      <c r="A39" s="54" t="s">
        <v>233</v>
      </c>
      <c r="B39" s="54" t="s">
        <v>237</v>
      </c>
      <c r="C39" s="54" t="s">
        <v>238</v>
      </c>
      <c r="D39" s="54" t="s">
        <v>239</v>
      </c>
      <c r="E39" s="54" t="s">
        <v>42</v>
      </c>
      <c r="F39" s="54">
        <v>1</v>
      </c>
      <c r="G39" s="54">
        <v>1442</v>
      </c>
      <c r="H39" s="54">
        <v>430</v>
      </c>
      <c r="I39" s="54">
        <v>123552</v>
      </c>
    </row>
    <row r="40" spans="1:9" ht="15" x14ac:dyDescent="0.25">
      <c r="A40" s="54" t="s">
        <v>240</v>
      </c>
      <c r="B40" s="54" t="s">
        <v>241</v>
      </c>
      <c r="C40" s="54" t="s">
        <v>242</v>
      </c>
      <c r="D40" s="54" t="s">
        <v>243</v>
      </c>
      <c r="E40" s="54" t="s">
        <v>244</v>
      </c>
      <c r="F40" s="54">
        <v>1</v>
      </c>
      <c r="G40" s="54">
        <v>1637</v>
      </c>
      <c r="H40" s="54">
        <v>537</v>
      </c>
      <c r="I40" s="54">
        <v>143484</v>
      </c>
    </row>
    <row r="41" spans="1:9" ht="15" x14ac:dyDescent="0.25">
      <c r="A41" s="54" t="s">
        <v>245</v>
      </c>
      <c r="B41" s="54" t="s">
        <v>246</v>
      </c>
      <c r="C41" s="54" t="s">
        <v>247</v>
      </c>
      <c r="D41" s="54" t="s">
        <v>248</v>
      </c>
      <c r="E41" s="54" t="s">
        <v>69</v>
      </c>
      <c r="F41" s="54">
        <v>1</v>
      </c>
      <c r="G41" s="54">
        <v>1500</v>
      </c>
      <c r="H41" s="54">
        <v>615</v>
      </c>
      <c r="I41" s="54">
        <v>171315</v>
      </c>
    </row>
    <row r="42" spans="1:9" ht="15" x14ac:dyDescent="0.25">
      <c r="A42" s="54" t="s">
        <v>172</v>
      </c>
      <c r="B42" s="54" t="s">
        <v>249</v>
      </c>
      <c r="C42" s="54" t="s">
        <v>250</v>
      </c>
      <c r="D42" s="54" t="s">
        <v>251</v>
      </c>
      <c r="E42" s="54" t="s">
        <v>75</v>
      </c>
      <c r="F42" s="54">
        <v>1</v>
      </c>
      <c r="G42" s="54">
        <v>1562</v>
      </c>
      <c r="H42" s="54">
        <v>523</v>
      </c>
      <c r="I42" s="54">
        <v>135828</v>
      </c>
    </row>
    <row r="43" spans="1:9" ht="15" x14ac:dyDescent="0.25">
      <c r="A43" s="54" t="s">
        <v>172</v>
      </c>
      <c r="B43" s="54" t="s">
        <v>252</v>
      </c>
      <c r="C43" s="54" t="s">
        <v>253</v>
      </c>
      <c r="D43" s="54" t="s">
        <v>254</v>
      </c>
      <c r="E43" s="54" t="s">
        <v>74</v>
      </c>
      <c r="F43" s="54">
        <v>1</v>
      </c>
      <c r="G43" s="54">
        <v>1716</v>
      </c>
      <c r="H43" s="54">
        <v>86</v>
      </c>
      <c r="I43" s="54">
        <v>119196</v>
      </c>
    </row>
    <row r="44" spans="1:9" ht="15" x14ac:dyDescent="0.25">
      <c r="A44" s="54" t="s">
        <v>113</v>
      </c>
      <c r="B44" s="54" t="s">
        <v>255</v>
      </c>
      <c r="C44" s="54" t="s">
        <v>256</v>
      </c>
      <c r="D44" s="54" t="s">
        <v>257</v>
      </c>
      <c r="E44" s="54" t="s">
        <v>258</v>
      </c>
      <c r="F44" s="54">
        <v>1</v>
      </c>
      <c r="G44" s="54">
        <v>7351</v>
      </c>
      <c r="H44" s="54">
        <v>2505</v>
      </c>
      <c r="I44" s="54">
        <v>650496</v>
      </c>
    </row>
    <row r="45" spans="1:9" ht="15" x14ac:dyDescent="0.25">
      <c r="A45" s="54" t="s">
        <v>259</v>
      </c>
      <c r="B45" s="54" t="s">
        <v>260</v>
      </c>
      <c r="C45" s="54" t="s">
        <v>261</v>
      </c>
      <c r="D45" s="54" t="s">
        <v>262</v>
      </c>
      <c r="E45" s="54" t="s">
        <v>66</v>
      </c>
      <c r="F45" s="54">
        <v>1</v>
      </c>
      <c r="G45" s="54">
        <v>6640</v>
      </c>
      <c r="H45" s="54">
        <v>3687</v>
      </c>
      <c r="I45" s="54">
        <v>2700000</v>
      </c>
    </row>
    <row r="46" spans="1:9" ht="15" x14ac:dyDescent="0.25">
      <c r="A46" s="54" t="s">
        <v>181</v>
      </c>
      <c r="B46" s="54" t="s">
        <v>263</v>
      </c>
      <c r="C46" s="54" t="s">
        <v>264</v>
      </c>
      <c r="D46" s="54" t="s">
        <v>265</v>
      </c>
      <c r="E46" s="54" t="s">
        <v>75</v>
      </c>
      <c r="F46" s="54">
        <v>1</v>
      </c>
      <c r="G46" s="54">
        <v>1473</v>
      </c>
      <c r="H46" s="54">
        <v>487</v>
      </c>
      <c r="I46" s="54">
        <v>129360</v>
      </c>
    </row>
    <row r="47" spans="1:9" ht="15" x14ac:dyDescent="0.25">
      <c r="A47" s="54" t="s">
        <v>181</v>
      </c>
      <c r="B47" s="54" t="s">
        <v>266</v>
      </c>
      <c r="C47" s="54" t="s">
        <v>267</v>
      </c>
      <c r="D47" s="54" t="s">
        <v>268</v>
      </c>
      <c r="E47" s="54" t="s">
        <v>75</v>
      </c>
      <c r="F47" s="54">
        <v>1</v>
      </c>
      <c r="G47" s="54">
        <v>1880</v>
      </c>
      <c r="H47" s="54">
        <v>545</v>
      </c>
      <c r="I47" s="54">
        <v>160050</v>
      </c>
    </row>
    <row r="48" spans="1:9" ht="15" x14ac:dyDescent="0.25">
      <c r="A48" s="54" t="s">
        <v>181</v>
      </c>
      <c r="B48" s="54" t="s">
        <v>269</v>
      </c>
      <c r="C48" s="54" t="s">
        <v>270</v>
      </c>
      <c r="D48" s="54" t="s">
        <v>271</v>
      </c>
      <c r="E48" s="54" t="s">
        <v>75</v>
      </c>
      <c r="F48" s="54">
        <v>1</v>
      </c>
      <c r="G48" s="54">
        <v>1339</v>
      </c>
      <c r="H48" s="54">
        <v>493</v>
      </c>
      <c r="I48" s="54">
        <v>121940</v>
      </c>
    </row>
    <row r="49" spans="1:9" ht="15" x14ac:dyDescent="0.25">
      <c r="A49" s="54" t="s">
        <v>158</v>
      </c>
      <c r="B49" s="54" t="s">
        <v>272</v>
      </c>
      <c r="C49" s="54" t="s">
        <v>273</v>
      </c>
      <c r="D49" s="54" t="s">
        <v>274</v>
      </c>
      <c r="E49" s="54" t="s">
        <v>275</v>
      </c>
      <c r="F49" s="54">
        <v>1</v>
      </c>
      <c r="G49" s="54">
        <v>2359</v>
      </c>
      <c r="H49" s="54">
        <v>845</v>
      </c>
      <c r="I49" s="54">
        <v>507895</v>
      </c>
    </row>
    <row r="50" spans="1:9" ht="15" x14ac:dyDescent="0.25">
      <c r="A50" s="54" t="s">
        <v>125</v>
      </c>
      <c r="B50" s="54" t="s">
        <v>276</v>
      </c>
      <c r="C50" s="54" t="s">
        <v>277</v>
      </c>
      <c r="D50" s="54" t="s">
        <v>278</v>
      </c>
      <c r="E50" s="54" t="s">
        <v>279</v>
      </c>
      <c r="F50" s="54">
        <v>1</v>
      </c>
      <c r="G50" s="54">
        <v>3406</v>
      </c>
      <c r="H50" s="54">
        <v>634</v>
      </c>
      <c r="I50" s="54">
        <v>290000</v>
      </c>
    </row>
    <row r="51" spans="1:9" ht="15" x14ac:dyDescent="0.25">
      <c r="A51" s="54" t="s">
        <v>259</v>
      </c>
      <c r="B51" s="54" t="s">
        <v>280</v>
      </c>
      <c r="C51" s="54" t="s">
        <v>281</v>
      </c>
      <c r="D51" s="54" t="s">
        <v>282</v>
      </c>
      <c r="E51" s="54" t="s">
        <v>66</v>
      </c>
      <c r="F51" s="54">
        <v>1</v>
      </c>
      <c r="G51" s="54">
        <v>6610</v>
      </c>
      <c r="H51" s="54">
        <v>3631</v>
      </c>
      <c r="I51" s="54">
        <v>2600000</v>
      </c>
    </row>
    <row r="52" spans="1:9" ht="15" x14ac:dyDescent="0.25">
      <c r="A52" s="54" t="s">
        <v>283</v>
      </c>
      <c r="B52" s="54" t="s">
        <v>284</v>
      </c>
      <c r="C52" s="54" t="s">
        <v>285</v>
      </c>
      <c r="D52" s="54" t="s">
        <v>286</v>
      </c>
      <c r="E52" s="54" t="s">
        <v>287</v>
      </c>
      <c r="F52" s="54">
        <v>1</v>
      </c>
      <c r="G52" s="54">
        <v>1241</v>
      </c>
      <c r="H52" s="54">
        <v>136</v>
      </c>
      <c r="I52" s="54">
        <v>110000</v>
      </c>
    </row>
    <row r="53" spans="1:9" ht="15" x14ac:dyDescent="0.25">
      <c r="A53" s="54" t="s">
        <v>259</v>
      </c>
      <c r="B53" s="54" t="s">
        <v>288</v>
      </c>
      <c r="C53" s="54" t="s">
        <v>289</v>
      </c>
      <c r="D53" s="54" t="s">
        <v>290</v>
      </c>
      <c r="E53" s="54" t="s">
        <v>42</v>
      </c>
      <c r="F53" s="54">
        <v>1</v>
      </c>
      <c r="G53" s="54">
        <v>1262</v>
      </c>
      <c r="H53" s="54">
        <v>429</v>
      </c>
      <c r="I53" s="54">
        <v>111606</v>
      </c>
    </row>
    <row r="54" spans="1:9" ht="15" x14ac:dyDescent="0.25">
      <c r="A54" s="54" t="s">
        <v>125</v>
      </c>
      <c r="B54" s="54" t="s">
        <v>291</v>
      </c>
      <c r="C54" s="54" t="s">
        <v>292</v>
      </c>
      <c r="D54" s="54" t="s">
        <v>293</v>
      </c>
      <c r="E54" s="54" t="s">
        <v>75</v>
      </c>
      <c r="F54" s="54">
        <v>1</v>
      </c>
      <c r="G54" s="54">
        <v>1745</v>
      </c>
      <c r="H54" s="54">
        <v>505</v>
      </c>
      <c r="I54" s="54">
        <v>140651</v>
      </c>
    </row>
    <row r="55" spans="1:9" ht="15" x14ac:dyDescent="0.25">
      <c r="A55" s="54" t="s">
        <v>125</v>
      </c>
      <c r="B55" s="54" t="s">
        <v>294</v>
      </c>
      <c r="C55" s="54" t="s">
        <v>295</v>
      </c>
      <c r="D55" s="54" t="s">
        <v>296</v>
      </c>
      <c r="E55" s="54" t="s">
        <v>75</v>
      </c>
      <c r="F55" s="54">
        <v>1</v>
      </c>
      <c r="G55" s="54">
        <v>1880</v>
      </c>
      <c r="H55" s="54">
        <v>545</v>
      </c>
      <c r="I55" s="54">
        <v>160050</v>
      </c>
    </row>
    <row r="56" spans="1:9" ht="15" x14ac:dyDescent="0.25">
      <c r="A56" s="54" t="s">
        <v>125</v>
      </c>
      <c r="B56" s="54" t="s">
        <v>297</v>
      </c>
      <c r="C56" s="54" t="s">
        <v>298</v>
      </c>
      <c r="D56" s="54" t="s">
        <v>299</v>
      </c>
      <c r="E56" s="54" t="s">
        <v>75</v>
      </c>
      <c r="F56" s="54">
        <v>1</v>
      </c>
      <c r="G56" s="54">
        <v>1880</v>
      </c>
      <c r="H56" s="54">
        <v>545</v>
      </c>
      <c r="I56" s="54">
        <v>160050</v>
      </c>
    </row>
    <row r="57" spans="1:9" ht="15" x14ac:dyDescent="0.25">
      <c r="A57" s="54" t="s">
        <v>125</v>
      </c>
      <c r="B57" s="54" t="s">
        <v>300</v>
      </c>
      <c r="C57" s="54" t="s">
        <v>301</v>
      </c>
      <c r="D57" s="54" t="s">
        <v>302</v>
      </c>
      <c r="E57" s="54" t="s">
        <v>69</v>
      </c>
      <c r="F57" s="54">
        <v>1</v>
      </c>
      <c r="G57" s="54">
        <v>1600</v>
      </c>
      <c r="H57" s="54">
        <v>495</v>
      </c>
      <c r="I57" s="54">
        <v>169695</v>
      </c>
    </row>
    <row r="58" spans="1:9" ht="15" x14ac:dyDescent="0.25">
      <c r="A58" s="54" t="s">
        <v>125</v>
      </c>
      <c r="B58" s="54" t="s">
        <v>303</v>
      </c>
      <c r="C58" s="54" t="s">
        <v>304</v>
      </c>
      <c r="D58" s="54" t="s">
        <v>305</v>
      </c>
      <c r="E58" s="54" t="s">
        <v>75</v>
      </c>
      <c r="F58" s="54">
        <v>1</v>
      </c>
      <c r="G58" s="54">
        <v>1882</v>
      </c>
      <c r="H58" s="54">
        <v>580</v>
      </c>
      <c r="I58" s="54">
        <v>162492</v>
      </c>
    </row>
    <row r="59" spans="1:9" ht="15" x14ac:dyDescent="0.25">
      <c r="A59" s="54" t="s">
        <v>132</v>
      </c>
      <c r="B59" s="54" t="s">
        <v>306</v>
      </c>
      <c r="C59" s="54" t="s">
        <v>307</v>
      </c>
      <c r="D59" s="54" t="s">
        <v>308</v>
      </c>
      <c r="E59" s="54" t="s">
        <v>75</v>
      </c>
      <c r="F59" s="54">
        <v>1</v>
      </c>
      <c r="G59" s="54">
        <v>1882</v>
      </c>
      <c r="H59" s="54">
        <v>580</v>
      </c>
      <c r="I59" s="54">
        <v>162492</v>
      </c>
    </row>
    <row r="60" spans="1:9" ht="15" x14ac:dyDescent="0.25">
      <c r="A60" s="54" t="s">
        <v>259</v>
      </c>
      <c r="B60" s="54" t="s">
        <v>309</v>
      </c>
      <c r="C60" s="54" t="s">
        <v>310</v>
      </c>
      <c r="D60" s="54" t="s">
        <v>311</v>
      </c>
      <c r="E60" s="54" t="s">
        <v>67</v>
      </c>
      <c r="F60" s="54">
        <v>1</v>
      </c>
      <c r="G60" s="54">
        <v>2268</v>
      </c>
      <c r="H60" s="54">
        <v>774</v>
      </c>
      <c r="I60" s="54">
        <v>304200</v>
      </c>
    </row>
    <row r="61" spans="1:9" ht="15" x14ac:dyDescent="0.25">
      <c r="A61" s="54" t="s">
        <v>99</v>
      </c>
      <c r="B61" s="54" t="s">
        <v>312</v>
      </c>
      <c r="C61" s="54" t="s">
        <v>313</v>
      </c>
      <c r="D61" s="54" t="s">
        <v>314</v>
      </c>
      <c r="E61" s="54" t="s">
        <v>69</v>
      </c>
      <c r="F61" s="54">
        <v>1</v>
      </c>
      <c r="G61" s="54">
        <v>1725</v>
      </c>
      <c r="H61" s="54">
        <v>590</v>
      </c>
      <c r="I61" s="54">
        <v>187515</v>
      </c>
    </row>
    <row r="62" spans="1:9" ht="15" x14ac:dyDescent="0.25">
      <c r="A62" s="54" t="s">
        <v>153</v>
      </c>
      <c r="B62" s="54" t="s">
        <v>315</v>
      </c>
      <c r="C62" s="54" t="s">
        <v>316</v>
      </c>
      <c r="D62" s="54" t="s">
        <v>317</v>
      </c>
      <c r="E62" s="54" t="s">
        <v>42</v>
      </c>
      <c r="F62" s="54">
        <v>1</v>
      </c>
      <c r="G62" s="54">
        <v>2036</v>
      </c>
      <c r="H62" s="54">
        <v>547</v>
      </c>
      <c r="I62" s="54">
        <v>170478</v>
      </c>
    </row>
    <row r="63" spans="1:9" ht="15" x14ac:dyDescent="0.25">
      <c r="A63" s="54" t="s">
        <v>172</v>
      </c>
      <c r="B63" s="54" t="s">
        <v>318</v>
      </c>
      <c r="C63" s="54" t="s">
        <v>319</v>
      </c>
      <c r="D63" s="54" t="s">
        <v>320</v>
      </c>
      <c r="E63" s="54" t="s">
        <v>103</v>
      </c>
      <c r="F63" s="54">
        <v>1</v>
      </c>
      <c r="G63" s="54">
        <v>2542</v>
      </c>
      <c r="H63" s="54">
        <v>1377</v>
      </c>
      <c r="I63" s="54">
        <v>355880</v>
      </c>
    </row>
    <row r="64" spans="1:9" ht="15" x14ac:dyDescent="0.25">
      <c r="A64" s="54" t="s">
        <v>113</v>
      </c>
      <c r="B64" s="54" t="s">
        <v>321</v>
      </c>
      <c r="C64" s="54" t="s">
        <v>322</v>
      </c>
      <c r="D64" s="54" t="s">
        <v>323</v>
      </c>
      <c r="E64" s="54" t="s">
        <v>157</v>
      </c>
      <c r="F64" s="54">
        <v>1</v>
      </c>
      <c r="G64" s="54">
        <v>3511</v>
      </c>
      <c r="H64" s="54">
        <v>1242</v>
      </c>
      <c r="I64" s="54">
        <v>700000</v>
      </c>
    </row>
    <row r="65" spans="1:9" ht="15" x14ac:dyDescent="0.25">
      <c r="A65" s="54" t="s">
        <v>172</v>
      </c>
      <c r="B65" s="54" t="s">
        <v>324</v>
      </c>
      <c r="C65" s="54" t="s">
        <v>325</v>
      </c>
      <c r="D65" s="54" t="s">
        <v>326</v>
      </c>
      <c r="E65" s="54" t="s">
        <v>56</v>
      </c>
      <c r="F65" s="54">
        <v>1</v>
      </c>
      <c r="G65" s="54">
        <v>4213</v>
      </c>
      <c r="H65" s="54">
        <v>1777</v>
      </c>
      <c r="I65" s="54">
        <v>395340</v>
      </c>
    </row>
    <row r="66" spans="1:9" ht="15" x14ac:dyDescent="0.25">
      <c r="A66" s="54" t="s">
        <v>158</v>
      </c>
      <c r="B66" s="54" t="s">
        <v>327</v>
      </c>
      <c r="C66" s="54" t="s">
        <v>328</v>
      </c>
      <c r="D66" s="54" t="s">
        <v>329</v>
      </c>
      <c r="E66" s="54" t="s">
        <v>330</v>
      </c>
      <c r="F66" s="54">
        <v>1</v>
      </c>
      <c r="G66" s="54">
        <v>1377</v>
      </c>
      <c r="H66" s="54">
        <v>22</v>
      </c>
      <c r="I66" s="54">
        <v>128000</v>
      </c>
    </row>
    <row r="67" spans="1:9" ht="15" x14ac:dyDescent="0.25">
      <c r="A67" s="54" t="s">
        <v>172</v>
      </c>
      <c r="B67" s="54" t="s">
        <v>331</v>
      </c>
      <c r="C67" s="54" t="s">
        <v>332</v>
      </c>
      <c r="D67" s="54" t="s">
        <v>333</v>
      </c>
      <c r="E67" s="54" t="s">
        <v>69</v>
      </c>
      <c r="F67" s="54">
        <v>1</v>
      </c>
      <c r="G67" s="54">
        <v>1600</v>
      </c>
      <c r="H67" s="54">
        <v>498</v>
      </c>
      <c r="I67" s="54">
        <v>169938</v>
      </c>
    </row>
    <row r="68" spans="1:9" ht="15" x14ac:dyDescent="0.25">
      <c r="A68" s="54" t="s">
        <v>172</v>
      </c>
      <c r="B68" s="54" t="s">
        <v>334</v>
      </c>
      <c r="C68" s="54" t="s">
        <v>335</v>
      </c>
      <c r="D68" s="54" t="s">
        <v>336</v>
      </c>
      <c r="E68" s="54" t="s">
        <v>42</v>
      </c>
      <c r="F68" s="54">
        <v>1</v>
      </c>
      <c r="G68" s="54">
        <v>2036</v>
      </c>
      <c r="H68" s="54">
        <v>577</v>
      </c>
      <c r="I68" s="54">
        <v>172458</v>
      </c>
    </row>
    <row r="69" spans="1:9" ht="15" x14ac:dyDescent="0.25">
      <c r="A69" s="54" t="s">
        <v>147</v>
      </c>
      <c r="B69" s="54" t="s">
        <v>337</v>
      </c>
      <c r="C69" s="54" t="s">
        <v>338</v>
      </c>
      <c r="D69" s="54" t="s">
        <v>339</v>
      </c>
      <c r="E69" s="54" t="s">
        <v>75</v>
      </c>
      <c r="F69" s="54">
        <v>1</v>
      </c>
      <c r="G69" s="54">
        <v>1339</v>
      </c>
      <c r="H69" s="54">
        <v>451</v>
      </c>
      <c r="I69" s="54">
        <v>121940</v>
      </c>
    </row>
    <row r="70" spans="1:9" ht="15" x14ac:dyDescent="0.25">
      <c r="A70" s="54" t="s">
        <v>181</v>
      </c>
      <c r="B70" s="54" t="s">
        <v>340</v>
      </c>
      <c r="C70" s="54" t="s">
        <v>341</v>
      </c>
      <c r="D70" s="54" t="s">
        <v>342</v>
      </c>
      <c r="E70" s="54" t="s">
        <v>75</v>
      </c>
      <c r="F70" s="54">
        <v>1</v>
      </c>
      <c r="G70" s="54">
        <v>1536</v>
      </c>
      <c r="H70" s="54">
        <v>425</v>
      </c>
      <c r="I70" s="54">
        <v>129426</v>
      </c>
    </row>
    <row r="71" spans="1:9" ht="15" x14ac:dyDescent="0.25">
      <c r="A71" s="54" t="s">
        <v>181</v>
      </c>
      <c r="B71" s="54" t="s">
        <v>343</v>
      </c>
      <c r="C71" s="54" t="s">
        <v>344</v>
      </c>
      <c r="D71" s="54" t="s">
        <v>345</v>
      </c>
      <c r="E71" s="54" t="s">
        <v>75</v>
      </c>
      <c r="F71" s="54">
        <v>1</v>
      </c>
      <c r="G71" s="54">
        <v>1745</v>
      </c>
      <c r="H71" s="54">
        <v>505</v>
      </c>
      <c r="I71" s="54">
        <v>140651</v>
      </c>
    </row>
    <row r="72" spans="1:9" ht="15" x14ac:dyDescent="0.25">
      <c r="A72" s="54" t="s">
        <v>147</v>
      </c>
      <c r="B72" s="54" t="s">
        <v>346</v>
      </c>
      <c r="C72" s="54" t="s">
        <v>347</v>
      </c>
      <c r="D72" s="54" t="s">
        <v>348</v>
      </c>
      <c r="E72" s="54" t="s">
        <v>75</v>
      </c>
      <c r="F72" s="54">
        <v>1</v>
      </c>
      <c r="G72" s="54">
        <v>2590</v>
      </c>
      <c r="H72" s="54">
        <v>512</v>
      </c>
      <c r="I72" s="54">
        <v>204732</v>
      </c>
    </row>
    <row r="73" spans="1:9" ht="15" x14ac:dyDescent="0.25">
      <c r="A73" s="54" t="s">
        <v>153</v>
      </c>
      <c r="B73" s="54" t="s">
        <v>349</v>
      </c>
      <c r="C73" s="54" t="s">
        <v>350</v>
      </c>
      <c r="D73" s="54" t="s">
        <v>351</v>
      </c>
      <c r="E73" s="54" t="s">
        <v>42</v>
      </c>
      <c r="F73" s="54">
        <v>1</v>
      </c>
      <c r="G73" s="54">
        <v>1510</v>
      </c>
      <c r="H73" s="54">
        <v>512</v>
      </c>
      <c r="I73" s="54">
        <v>133452</v>
      </c>
    </row>
    <row r="74" spans="1:9" ht="15" x14ac:dyDescent="0.25">
      <c r="A74" s="54" t="s">
        <v>259</v>
      </c>
      <c r="B74" s="54" t="s">
        <v>352</v>
      </c>
      <c r="C74" s="54" t="s">
        <v>353</v>
      </c>
      <c r="D74" s="54" t="s">
        <v>354</v>
      </c>
      <c r="E74" s="54" t="s">
        <v>42</v>
      </c>
      <c r="F74" s="54">
        <v>1</v>
      </c>
      <c r="G74" s="54">
        <v>2036</v>
      </c>
      <c r="H74" s="54">
        <v>547</v>
      </c>
      <c r="I74" s="54">
        <v>170478</v>
      </c>
    </row>
    <row r="75" spans="1:9" ht="15" x14ac:dyDescent="0.25">
      <c r="A75" s="54" t="s">
        <v>240</v>
      </c>
      <c r="B75" s="54" t="s">
        <v>355</v>
      </c>
      <c r="C75" s="54" t="s">
        <v>356</v>
      </c>
      <c r="D75" s="54" t="s">
        <v>357</v>
      </c>
      <c r="E75" s="54" t="s">
        <v>42</v>
      </c>
      <c r="F75" s="54">
        <v>1</v>
      </c>
      <c r="G75" s="54">
        <v>1855</v>
      </c>
      <c r="H75" s="54">
        <v>508</v>
      </c>
      <c r="I75" s="54">
        <v>156024</v>
      </c>
    </row>
    <row r="76" spans="1:9" ht="15" x14ac:dyDescent="0.25">
      <c r="A76" s="54" t="s">
        <v>240</v>
      </c>
      <c r="B76" s="54" t="s">
        <v>358</v>
      </c>
      <c r="C76" s="54" t="s">
        <v>359</v>
      </c>
      <c r="D76" s="54" t="s">
        <v>360</v>
      </c>
      <c r="E76" s="54" t="s">
        <v>42</v>
      </c>
      <c r="F76" s="54">
        <v>1</v>
      </c>
      <c r="G76" s="54">
        <v>1654</v>
      </c>
      <c r="H76" s="54">
        <v>475</v>
      </c>
      <c r="I76" s="54">
        <v>140580</v>
      </c>
    </row>
    <row r="77" spans="1:9" ht="15" x14ac:dyDescent="0.25">
      <c r="A77" s="54" t="s">
        <v>240</v>
      </c>
      <c r="B77" s="54" t="s">
        <v>361</v>
      </c>
      <c r="C77" s="54" t="s">
        <v>362</v>
      </c>
      <c r="D77" s="54" t="s">
        <v>363</v>
      </c>
      <c r="E77" s="54" t="s">
        <v>42</v>
      </c>
      <c r="F77" s="54">
        <v>1</v>
      </c>
      <c r="G77" s="54">
        <v>2035</v>
      </c>
      <c r="H77" s="54">
        <v>548</v>
      </c>
      <c r="I77" s="54">
        <v>170478</v>
      </c>
    </row>
    <row r="78" spans="1:9" ht="15" x14ac:dyDescent="0.25">
      <c r="A78" s="54" t="s">
        <v>240</v>
      </c>
      <c r="B78" s="54" t="s">
        <v>364</v>
      </c>
      <c r="C78" s="54" t="s">
        <v>365</v>
      </c>
      <c r="D78" s="54" t="s">
        <v>366</v>
      </c>
      <c r="E78" s="54" t="s">
        <v>42</v>
      </c>
      <c r="F78" s="54">
        <v>1</v>
      </c>
      <c r="G78" s="54">
        <v>1442</v>
      </c>
      <c r="H78" s="54">
        <v>430</v>
      </c>
      <c r="I78" s="54">
        <v>123552</v>
      </c>
    </row>
    <row r="79" spans="1:9" ht="15" x14ac:dyDescent="0.25">
      <c r="A79" s="54" t="s">
        <v>199</v>
      </c>
      <c r="B79" s="54" t="s">
        <v>367</v>
      </c>
      <c r="C79" s="54" t="s">
        <v>368</v>
      </c>
      <c r="D79" s="54" t="s">
        <v>369</v>
      </c>
      <c r="E79" s="54" t="s">
        <v>55</v>
      </c>
      <c r="F79" s="54">
        <v>1</v>
      </c>
      <c r="G79" s="54">
        <v>2340</v>
      </c>
      <c r="H79" s="54">
        <v>820</v>
      </c>
      <c r="I79" s="54">
        <v>255960</v>
      </c>
    </row>
    <row r="80" spans="1:9" ht="15" x14ac:dyDescent="0.25">
      <c r="A80" s="54" t="s">
        <v>194</v>
      </c>
      <c r="B80" s="54" t="s">
        <v>370</v>
      </c>
      <c r="C80" s="54" t="s">
        <v>371</v>
      </c>
      <c r="D80" s="54" t="s">
        <v>372</v>
      </c>
      <c r="E80" s="54" t="s">
        <v>56</v>
      </c>
      <c r="F80" s="54">
        <v>1</v>
      </c>
      <c r="G80" s="54">
        <v>2628</v>
      </c>
      <c r="H80" s="54">
        <v>1089</v>
      </c>
      <c r="I80" s="54">
        <v>245322</v>
      </c>
    </row>
    <row r="81" spans="1:9" ht="15" x14ac:dyDescent="0.25">
      <c r="A81" s="54" t="s">
        <v>138</v>
      </c>
      <c r="B81" s="54" t="s">
        <v>373</v>
      </c>
      <c r="C81" s="54" t="s">
        <v>374</v>
      </c>
      <c r="D81" s="54" t="s">
        <v>375</v>
      </c>
      <c r="E81" s="54" t="s">
        <v>376</v>
      </c>
      <c r="F81" s="54">
        <v>1</v>
      </c>
      <c r="G81" s="54">
        <v>1845</v>
      </c>
      <c r="H81" s="54">
        <v>719</v>
      </c>
      <c r="I81" s="54">
        <v>210400</v>
      </c>
    </row>
    <row r="82" spans="1:9" ht="15" x14ac:dyDescent="0.25">
      <c r="A82" s="54" t="s">
        <v>99</v>
      </c>
      <c r="B82" s="54" t="s">
        <v>377</v>
      </c>
      <c r="C82" s="54" t="s">
        <v>378</v>
      </c>
      <c r="D82" s="54" t="s">
        <v>379</v>
      </c>
      <c r="E82" s="54" t="s">
        <v>380</v>
      </c>
      <c r="F82" s="54">
        <v>1</v>
      </c>
      <c r="G82" s="54">
        <v>4489</v>
      </c>
      <c r="H82" s="54">
        <v>1205</v>
      </c>
      <c r="I82" s="54">
        <v>751608</v>
      </c>
    </row>
    <row r="83" spans="1:9" ht="15" x14ac:dyDescent="0.25">
      <c r="A83" s="54" t="s">
        <v>147</v>
      </c>
      <c r="B83" s="54" t="s">
        <v>381</v>
      </c>
      <c r="C83" s="54" t="s">
        <v>382</v>
      </c>
      <c r="D83" s="54" t="s">
        <v>383</v>
      </c>
      <c r="E83" s="54" t="s">
        <v>75</v>
      </c>
      <c r="F83" s="54">
        <v>1</v>
      </c>
      <c r="G83" s="54">
        <v>3112</v>
      </c>
      <c r="H83" s="54">
        <v>564</v>
      </c>
      <c r="I83" s="54">
        <v>243276</v>
      </c>
    </row>
    <row r="84" spans="1:9" ht="15" x14ac:dyDescent="0.25">
      <c r="A84" s="54" t="s">
        <v>167</v>
      </c>
      <c r="B84" s="54" t="s">
        <v>384</v>
      </c>
      <c r="C84" s="54" t="s">
        <v>385</v>
      </c>
      <c r="D84" s="54" t="s">
        <v>386</v>
      </c>
      <c r="E84" s="54" t="s">
        <v>80</v>
      </c>
      <c r="F84" s="54">
        <v>1</v>
      </c>
      <c r="G84" s="54">
        <v>2064</v>
      </c>
      <c r="H84" s="54">
        <v>459</v>
      </c>
      <c r="I84" s="54">
        <v>202000</v>
      </c>
    </row>
    <row r="85" spans="1:9" ht="15" x14ac:dyDescent="0.25">
      <c r="A85" s="54" t="s">
        <v>132</v>
      </c>
      <c r="B85" s="54" t="s">
        <v>387</v>
      </c>
      <c r="C85" s="54" t="s">
        <v>388</v>
      </c>
      <c r="D85" s="54" t="s">
        <v>389</v>
      </c>
      <c r="E85" s="54" t="s">
        <v>80</v>
      </c>
      <c r="F85" s="54">
        <v>1</v>
      </c>
      <c r="G85" s="54">
        <v>2198</v>
      </c>
      <c r="H85" s="54">
        <v>473</v>
      </c>
      <c r="I85" s="54">
        <v>214000</v>
      </c>
    </row>
    <row r="86" spans="1:9" ht="15" x14ac:dyDescent="0.25">
      <c r="A86" s="54" t="s">
        <v>132</v>
      </c>
      <c r="B86" s="54" t="s">
        <v>390</v>
      </c>
      <c r="C86" s="54" t="s">
        <v>391</v>
      </c>
      <c r="D86" s="54" t="s">
        <v>392</v>
      </c>
      <c r="E86" s="54" t="s">
        <v>80</v>
      </c>
      <c r="F86" s="54">
        <v>1</v>
      </c>
      <c r="G86" s="54">
        <v>1863</v>
      </c>
      <c r="H86" s="54">
        <v>461</v>
      </c>
      <c r="I86" s="54">
        <v>186000</v>
      </c>
    </row>
    <row r="87" spans="1:9" ht="15" x14ac:dyDescent="0.25">
      <c r="A87" s="54" t="s">
        <v>147</v>
      </c>
      <c r="B87" s="54" t="s">
        <v>393</v>
      </c>
      <c r="C87" s="54" t="s">
        <v>394</v>
      </c>
      <c r="D87" s="54" t="s">
        <v>395</v>
      </c>
      <c r="E87" s="54" t="s">
        <v>75</v>
      </c>
      <c r="F87" s="54">
        <v>1</v>
      </c>
      <c r="G87" s="54">
        <v>1562</v>
      </c>
      <c r="H87" s="54">
        <v>523</v>
      </c>
      <c r="I87" s="54">
        <v>137610</v>
      </c>
    </row>
    <row r="88" spans="1:9" ht="15" x14ac:dyDescent="0.25">
      <c r="A88" s="54" t="s">
        <v>147</v>
      </c>
      <c r="B88" s="54" t="s">
        <v>396</v>
      </c>
      <c r="C88" s="54" t="s">
        <v>397</v>
      </c>
      <c r="D88" s="54" t="s">
        <v>398</v>
      </c>
      <c r="E88" s="54" t="s">
        <v>75</v>
      </c>
      <c r="F88" s="54">
        <v>1</v>
      </c>
      <c r="G88" s="54">
        <v>1562</v>
      </c>
      <c r="H88" s="54">
        <v>452</v>
      </c>
      <c r="I88" s="54">
        <v>132924</v>
      </c>
    </row>
    <row r="89" spans="1:9" ht="15" x14ac:dyDescent="0.25">
      <c r="A89" s="54" t="s">
        <v>147</v>
      </c>
      <c r="B89" s="54" t="s">
        <v>399</v>
      </c>
      <c r="C89" s="54" t="s">
        <v>400</v>
      </c>
      <c r="D89" s="54" t="s">
        <v>401</v>
      </c>
      <c r="E89" s="54" t="s">
        <v>75</v>
      </c>
      <c r="F89" s="54">
        <v>1</v>
      </c>
      <c r="G89" s="54">
        <v>1745</v>
      </c>
      <c r="H89" s="54">
        <v>532</v>
      </c>
      <c r="I89" s="54">
        <v>150282</v>
      </c>
    </row>
    <row r="90" spans="1:9" ht="15" x14ac:dyDescent="0.25">
      <c r="A90" s="54" t="s">
        <v>147</v>
      </c>
      <c r="B90" s="54" t="s">
        <v>402</v>
      </c>
      <c r="C90" s="54" t="s">
        <v>403</v>
      </c>
      <c r="D90" s="54" t="s">
        <v>404</v>
      </c>
      <c r="E90" s="54" t="s">
        <v>75</v>
      </c>
      <c r="F90" s="54">
        <v>1</v>
      </c>
      <c r="G90" s="54">
        <v>1473</v>
      </c>
      <c r="H90" s="54">
        <v>487</v>
      </c>
      <c r="I90" s="54">
        <v>129360</v>
      </c>
    </row>
    <row r="91" spans="1:9" ht="15" x14ac:dyDescent="0.25">
      <c r="A91" s="54" t="s">
        <v>147</v>
      </c>
      <c r="B91" s="54" t="s">
        <v>405</v>
      </c>
      <c r="C91" s="54" t="s">
        <v>406</v>
      </c>
      <c r="D91" s="54" t="s">
        <v>407</v>
      </c>
      <c r="E91" s="54" t="s">
        <v>75</v>
      </c>
      <c r="F91" s="54">
        <v>1</v>
      </c>
      <c r="G91" s="54">
        <v>1473</v>
      </c>
      <c r="H91" s="54">
        <v>425</v>
      </c>
      <c r="I91" s="54">
        <v>126728</v>
      </c>
    </row>
    <row r="92" spans="1:9" ht="15" x14ac:dyDescent="0.25">
      <c r="A92" s="54" t="s">
        <v>147</v>
      </c>
      <c r="B92" s="54" t="s">
        <v>408</v>
      </c>
      <c r="C92" s="54" t="s">
        <v>409</v>
      </c>
      <c r="D92" s="54" t="s">
        <v>410</v>
      </c>
      <c r="E92" s="54" t="s">
        <v>75</v>
      </c>
      <c r="F92" s="54">
        <v>1</v>
      </c>
      <c r="G92" s="54">
        <v>1473</v>
      </c>
      <c r="H92" s="54">
        <v>425</v>
      </c>
      <c r="I92" s="54">
        <v>126728</v>
      </c>
    </row>
    <row r="93" spans="1:9" ht="15" x14ac:dyDescent="0.25">
      <c r="A93" s="54" t="s">
        <v>132</v>
      </c>
      <c r="B93" s="54" t="s">
        <v>411</v>
      </c>
      <c r="C93" s="54" t="s">
        <v>412</v>
      </c>
      <c r="D93" s="54" t="s">
        <v>413</v>
      </c>
      <c r="E93" s="54" t="s">
        <v>414</v>
      </c>
      <c r="F93" s="54">
        <v>1</v>
      </c>
      <c r="G93" s="54">
        <v>1824</v>
      </c>
      <c r="H93" s="54">
        <v>552</v>
      </c>
      <c r="I93" s="54">
        <v>191835</v>
      </c>
    </row>
    <row r="94" spans="1:9" ht="15" x14ac:dyDescent="0.25">
      <c r="A94" s="54" t="s">
        <v>113</v>
      </c>
      <c r="B94" s="54" t="s">
        <v>415</v>
      </c>
      <c r="C94" s="54" t="s">
        <v>416</v>
      </c>
      <c r="D94" s="54" t="s">
        <v>417</v>
      </c>
      <c r="E94" s="54" t="s">
        <v>418</v>
      </c>
      <c r="F94" s="54">
        <v>1</v>
      </c>
      <c r="G94" s="54">
        <v>2345</v>
      </c>
      <c r="H94" s="54">
        <v>918</v>
      </c>
      <c r="I94" s="54">
        <v>350000</v>
      </c>
    </row>
    <row r="95" spans="1:9" ht="15" x14ac:dyDescent="0.25">
      <c r="A95" s="54" t="s">
        <v>138</v>
      </c>
      <c r="B95" s="54" t="s">
        <v>419</v>
      </c>
      <c r="C95" s="54" t="s">
        <v>420</v>
      </c>
      <c r="D95" s="54" t="s">
        <v>421</v>
      </c>
      <c r="E95" s="54" t="s">
        <v>422</v>
      </c>
      <c r="F95" s="54">
        <v>1</v>
      </c>
      <c r="G95" s="54">
        <v>1345</v>
      </c>
      <c r="H95" s="54">
        <v>498</v>
      </c>
      <c r="I95" s="54">
        <v>121638</v>
      </c>
    </row>
    <row r="96" spans="1:9" ht="15" x14ac:dyDescent="0.25">
      <c r="A96" s="54" t="s">
        <v>194</v>
      </c>
      <c r="B96" s="54" t="s">
        <v>423</v>
      </c>
      <c r="C96" s="54" t="s">
        <v>424</v>
      </c>
      <c r="D96" s="54" t="s">
        <v>425</v>
      </c>
      <c r="E96" s="54" t="s">
        <v>56</v>
      </c>
      <c r="F96" s="54">
        <v>1</v>
      </c>
      <c r="G96" s="54">
        <v>2040</v>
      </c>
      <c r="H96" s="54">
        <v>691</v>
      </c>
      <c r="I96" s="54">
        <v>180246</v>
      </c>
    </row>
    <row r="97" spans="1:9" ht="15" x14ac:dyDescent="0.25">
      <c r="A97" s="54" t="s">
        <v>283</v>
      </c>
      <c r="B97" s="54" t="s">
        <v>426</v>
      </c>
      <c r="C97" s="54" t="s">
        <v>427</v>
      </c>
      <c r="D97" s="54" t="s">
        <v>428</v>
      </c>
      <c r="E97" s="54" t="s">
        <v>42</v>
      </c>
      <c r="F97" s="54">
        <v>1</v>
      </c>
      <c r="G97" s="54">
        <v>2577</v>
      </c>
      <c r="H97" s="54">
        <v>469</v>
      </c>
      <c r="I97" s="54">
        <v>201102</v>
      </c>
    </row>
    <row r="98" spans="1:9" ht="15" x14ac:dyDescent="0.25">
      <c r="A98" s="54" t="s">
        <v>99</v>
      </c>
      <c r="B98" s="54" t="s">
        <v>429</v>
      </c>
      <c r="C98" s="54" t="s">
        <v>430</v>
      </c>
      <c r="D98" s="54" t="s">
        <v>431</v>
      </c>
      <c r="E98" s="54" t="s">
        <v>42</v>
      </c>
      <c r="F98" s="54">
        <v>1</v>
      </c>
      <c r="G98" s="54">
        <v>1654</v>
      </c>
      <c r="H98" s="54">
        <v>475</v>
      </c>
      <c r="I98" s="54">
        <v>140580</v>
      </c>
    </row>
    <row r="99" spans="1:9" ht="15" x14ac:dyDescent="0.25">
      <c r="A99" s="54" t="s">
        <v>240</v>
      </c>
      <c r="B99" s="54" t="s">
        <v>432</v>
      </c>
      <c r="C99" s="54" t="s">
        <v>433</v>
      </c>
      <c r="D99" s="54" t="s">
        <v>434</v>
      </c>
      <c r="E99" s="54" t="s">
        <v>42</v>
      </c>
      <c r="F99" s="54">
        <v>1</v>
      </c>
      <c r="G99" s="54">
        <v>2035</v>
      </c>
      <c r="H99" s="54">
        <v>548</v>
      </c>
      <c r="I99" s="54">
        <v>170478</v>
      </c>
    </row>
    <row r="100" spans="1:9" ht="15" x14ac:dyDescent="0.25">
      <c r="A100" s="54" t="s">
        <v>132</v>
      </c>
      <c r="B100" s="54" t="s">
        <v>435</v>
      </c>
      <c r="C100" s="54" t="s">
        <v>436</v>
      </c>
      <c r="D100" s="54" t="s">
        <v>437</v>
      </c>
      <c r="E100" s="54" t="s">
        <v>42</v>
      </c>
      <c r="F100" s="54">
        <v>1</v>
      </c>
      <c r="G100" s="54">
        <v>1855</v>
      </c>
      <c r="H100" s="54">
        <v>693</v>
      </c>
      <c r="I100" s="54">
        <v>168168</v>
      </c>
    </row>
    <row r="101" spans="1:9" ht="15" x14ac:dyDescent="0.25">
      <c r="A101" s="54" t="s">
        <v>106</v>
      </c>
      <c r="B101" s="54" t="s">
        <v>438</v>
      </c>
      <c r="C101" s="54" t="s">
        <v>439</v>
      </c>
      <c r="D101" s="54" t="s">
        <v>440</v>
      </c>
      <c r="E101" s="54" t="s">
        <v>42</v>
      </c>
      <c r="F101" s="54">
        <v>1</v>
      </c>
      <c r="G101" s="54">
        <v>2587</v>
      </c>
      <c r="H101" s="54">
        <v>456</v>
      </c>
      <c r="I101" s="54">
        <v>200838</v>
      </c>
    </row>
    <row r="102" spans="1:9" ht="15" x14ac:dyDescent="0.25">
      <c r="A102" s="54" t="s">
        <v>106</v>
      </c>
      <c r="B102" s="54" t="s">
        <v>441</v>
      </c>
      <c r="C102" s="54" t="s">
        <v>442</v>
      </c>
      <c r="D102" s="54" t="s">
        <v>443</v>
      </c>
      <c r="E102" s="54" t="s">
        <v>444</v>
      </c>
      <c r="F102" s="54">
        <v>1</v>
      </c>
      <c r="G102" s="54">
        <v>2144</v>
      </c>
      <c r="H102" s="54">
        <v>835</v>
      </c>
      <c r="I102" s="54">
        <v>440000</v>
      </c>
    </row>
    <row r="103" spans="1:9" ht="15" x14ac:dyDescent="0.25">
      <c r="A103" s="54" t="s">
        <v>119</v>
      </c>
      <c r="B103" s="54" t="s">
        <v>445</v>
      </c>
      <c r="C103" s="54" t="s">
        <v>446</v>
      </c>
      <c r="D103" s="54" t="s">
        <v>447</v>
      </c>
      <c r="E103" s="54" t="s">
        <v>75</v>
      </c>
      <c r="F103" s="54">
        <v>1</v>
      </c>
      <c r="G103" s="54">
        <v>1334</v>
      </c>
      <c r="H103" s="54">
        <v>493</v>
      </c>
      <c r="I103" s="54">
        <v>121940</v>
      </c>
    </row>
    <row r="104" spans="1:9" ht="15" x14ac:dyDescent="0.25">
      <c r="A104" s="54" t="s">
        <v>106</v>
      </c>
      <c r="B104" s="54" t="s">
        <v>448</v>
      </c>
      <c r="C104" s="54" t="s">
        <v>449</v>
      </c>
      <c r="D104" s="54" t="s">
        <v>450</v>
      </c>
      <c r="E104" s="54" t="s">
        <v>42</v>
      </c>
      <c r="F104" s="54">
        <v>1</v>
      </c>
      <c r="G104" s="54">
        <v>2035</v>
      </c>
      <c r="H104" s="54">
        <v>548</v>
      </c>
      <c r="I104" s="54">
        <v>185976</v>
      </c>
    </row>
    <row r="105" spans="1:9" ht="15" x14ac:dyDescent="0.25">
      <c r="A105" s="54" t="s">
        <v>17</v>
      </c>
      <c r="B105" s="54" t="s">
        <v>17</v>
      </c>
      <c r="C105" s="54" t="s">
        <v>17</v>
      </c>
      <c r="D105" s="54" t="s">
        <v>17</v>
      </c>
      <c r="E105" s="54" t="s">
        <v>4</v>
      </c>
      <c r="F105" s="54">
        <v>68</v>
      </c>
      <c r="G105" s="54">
        <v>148124</v>
      </c>
      <c r="H105" s="54">
        <v>47479</v>
      </c>
      <c r="I105" s="54">
        <v>18945837</v>
      </c>
    </row>
    <row r="106" spans="1:9" ht="15" x14ac:dyDescent="0.25">
      <c r="A106" s="55" t="s">
        <v>70</v>
      </c>
      <c r="B106" s="55" t="s">
        <v>17</v>
      </c>
      <c r="C106" s="55" t="s">
        <v>17</v>
      </c>
      <c r="D106" s="55" t="s">
        <v>17</v>
      </c>
      <c r="E106" s="55" t="s">
        <v>17</v>
      </c>
      <c r="F106" s="55" t="s">
        <v>17</v>
      </c>
      <c r="G106" s="55" t="s">
        <v>17</v>
      </c>
      <c r="H106" s="55" t="s">
        <v>17</v>
      </c>
      <c r="I106" s="55" t="s">
        <v>17</v>
      </c>
    </row>
    <row r="107" spans="1:9" ht="15" x14ac:dyDescent="0.25">
      <c r="A107" s="54" t="s">
        <v>19</v>
      </c>
      <c r="B107" s="54" t="s">
        <v>20</v>
      </c>
      <c r="C107" s="54" t="s">
        <v>21</v>
      </c>
      <c r="D107" s="54" t="s">
        <v>22</v>
      </c>
      <c r="E107" s="54" t="s">
        <v>23</v>
      </c>
      <c r="F107" s="54" t="s">
        <v>24</v>
      </c>
      <c r="G107" s="54" t="s">
        <v>25</v>
      </c>
      <c r="H107" s="54" t="s">
        <v>26</v>
      </c>
      <c r="I107" s="54" t="s">
        <v>0</v>
      </c>
    </row>
    <row r="108" spans="1:9" ht="15" x14ac:dyDescent="0.25">
      <c r="A108" s="54" t="s">
        <v>153</v>
      </c>
      <c r="B108" s="54" t="s">
        <v>451</v>
      </c>
      <c r="C108" s="54" t="s">
        <v>452</v>
      </c>
      <c r="D108" s="54" t="s">
        <v>453</v>
      </c>
      <c r="E108" s="54" t="s">
        <v>53</v>
      </c>
      <c r="F108" s="54">
        <v>2</v>
      </c>
      <c r="G108" s="54">
        <v>0</v>
      </c>
      <c r="H108" s="54">
        <v>0</v>
      </c>
      <c r="I108" s="54">
        <v>0</v>
      </c>
    </row>
    <row r="109" spans="1:9" ht="15" x14ac:dyDescent="0.25">
      <c r="A109" s="54" t="s">
        <v>17</v>
      </c>
      <c r="B109" s="54" t="s">
        <v>17</v>
      </c>
      <c r="C109" s="54" t="s">
        <v>17</v>
      </c>
      <c r="D109" s="54" t="s">
        <v>17</v>
      </c>
      <c r="E109" s="54" t="s">
        <v>4</v>
      </c>
      <c r="F109" s="54">
        <v>1</v>
      </c>
      <c r="G109" s="54">
        <v>0</v>
      </c>
      <c r="H109" s="54">
        <v>0</v>
      </c>
      <c r="I109" s="54">
        <v>0</v>
      </c>
    </row>
    <row r="110" spans="1:9" ht="15" x14ac:dyDescent="0.25">
      <c r="A110" s="55" t="s">
        <v>454</v>
      </c>
      <c r="B110" s="55" t="s">
        <v>17</v>
      </c>
      <c r="C110" s="55" t="s">
        <v>17</v>
      </c>
      <c r="D110" s="55" t="s">
        <v>17</v>
      </c>
      <c r="E110" s="55" t="s">
        <v>17</v>
      </c>
      <c r="F110" s="55" t="s">
        <v>17</v>
      </c>
      <c r="G110" s="55" t="s">
        <v>17</v>
      </c>
      <c r="H110" s="55" t="s">
        <v>17</v>
      </c>
      <c r="I110" s="55" t="s">
        <v>17</v>
      </c>
    </row>
    <row r="111" spans="1:9" ht="15" x14ac:dyDescent="0.25">
      <c r="A111" s="54" t="s">
        <v>19</v>
      </c>
      <c r="B111" s="54" t="s">
        <v>20</v>
      </c>
      <c r="C111" s="54" t="s">
        <v>21</v>
      </c>
      <c r="D111" s="54" t="s">
        <v>22</v>
      </c>
      <c r="E111" s="54" t="s">
        <v>23</v>
      </c>
      <c r="F111" s="54" t="s">
        <v>24</v>
      </c>
      <c r="G111" s="54" t="s">
        <v>25</v>
      </c>
      <c r="H111" s="54" t="s">
        <v>26</v>
      </c>
      <c r="I111" s="54" t="s">
        <v>0</v>
      </c>
    </row>
    <row r="112" spans="1:9" ht="15" x14ac:dyDescent="0.25">
      <c r="A112" s="54" t="s">
        <v>153</v>
      </c>
      <c r="B112" s="54" t="s">
        <v>455</v>
      </c>
      <c r="C112" s="54" t="s">
        <v>456</v>
      </c>
      <c r="D112" s="54" t="s">
        <v>46</v>
      </c>
      <c r="E112" s="54" t="s">
        <v>457</v>
      </c>
      <c r="F112" s="54">
        <v>2</v>
      </c>
      <c r="G112" s="54">
        <v>0</v>
      </c>
      <c r="H112" s="54">
        <v>0</v>
      </c>
      <c r="I112" s="54">
        <v>0</v>
      </c>
    </row>
    <row r="113" spans="1:9" ht="15" x14ac:dyDescent="0.25">
      <c r="A113" s="54" t="s">
        <v>153</v>
      </c>
      <c r="B113" s="54" t="s">
        <v>458</v>
      </c>
      <c r="C113" s="54" t="s">
        <v>459</v>
      </c>
      <c r="D113" s="54" t="s">
        <v>46</v>
      </c>
      <c r="E113" s="54" t="s">
        <v>460</v>
      </c>
      <c r="F113" s="54">
        <v>2</v>
      </c>
      <c r="G113" s="54">
        <v>0</v>
      </c>
      <c r="H113" s="54">
        <v>0</v>
      </c>
      <c r="I113" s="54">
        <v>0</v>
      </c>
    </row>
    <row r="114" spans="1:9" ht="15" x14ac:dyDescent="0.25">
      <c r="A114" s="54" t="s">
        <v>113</v>
      </c>
      <c r="B114" s="54" t="s">
        <v>461</v>
      </c>
      <c r="C114" s="54" t="s">
        <v>462</v>
      </c>
      <c r="D114" s="54" t="s">
        <v>82</v>
      </c>
      <c r="E114" s="54" t="s">
        <v>463</v>
      </c>
      <c r="F114" s="54">
        <v>2</v>
      </c>
      <c r="G114" s="54">
        <v>0</v>
      </c>
      <c r="H114" s="54">
        <v>0</v>
      </c>
      <c r="I114" s="54">
        <v>0</v>
      </c>
    </row>
    <row r="115" spans="1:9" ht="15" x14ac:dyDescent="0.25">
      <c r="A115" s="54" t="s">
        <v>125</v>
      </c>
      <c r="B115" s="54" t="s">
        <v>464</v>
      </c>
      <c r="C115" s="54" t="s">
        <v>465</v>
      </c>
      <c r="D115" s="54" t="s">
        <v>466</v>
      </c>
      <c r="E115" s="54" t="s">
        <v>467</v>
      </c>
      <c r="F115" s="54">
        <v>2</v>
      </c>
      <c r="G115" s="54">
        <v>0</v>
      </c>
      <c r="H115" s="54">
        <v>0</v>
      </c>
      <c r="I115" s="54">
        <v>0</v>
      </c>
    </row>
    <row r="116" spans="1:9" ht="15" x14ac:dyDescent="0.25">
      <c r="A116" s="54" t="s">
        <v>132</v>
      </c>
      <c r="B116" s="54" t="s">
        <v>468</v>
      </c>
      <c r="C116" s="54" t="s">
        <v>469</v>
      </c>
      <c r="D116" s="54" t="s">
        <v>46</v>
      </c>
      <c r="E116" s="54" t="s">
        <v>457</v>
      </c>
      <c r="F116" s="54">
        <v>2</v>
      </c>
      <c r="G116" s="54">
        <v>0</v>
      </c>
      <c r="H116" s="54">
        <v>0</v>
      </c>
      <c r="I116" s="54">
        <v>0</v>
      </c>
    </row>
    <row r="117" spans="1:9" ht="15" x14ac:dyDescent="0.25">
      <c r="A117" s="54" t="s">
        <v>17</v>
      </c>
      <c r="B117" s="54" t="s">
        <v>17</v>
      </c>
      <c r="C117" s="54" t="s">
        <v>17</v>
      </c>
      <c r="D117" s="54" t="s">
        <v>17</v>
      </c>
      <c r="E117" s="54" t="s">
        <v>4</v>
      </c>
      <c r="F117" s="54">
        <v>5</v>
      </c>
      <c r="G117" s="54">
        <v>0</v>
      </c>
      <c r="H117" s="54">
        <v>0</v>
      </c>
      <c r="I117" s="54">
        <v>0</v>
      </c>
    </row>
    <row r="118" spans="1:9" ht="15" x14ac:dyDescent="0.25">
      <c r="A118" s="55" t="s">
        <v>57</v>
      </c>
      <c r="B118" s="55" t="s">
        <v>17</v>
      </c>
      <c r="C118" s="55" t="s">
        <v>17</v>
      </c>
      <c r="D118" s="55" t="s">
        <v>17</v>
      </c>
      <c r="E118" s="55" t="s">
        <v>17</v>
      </c>
      <c r="F118" s="55" t="s">
        <v>17</v>
      </c>
      <c r="G118" s="55" t="s">
        <v>17</v>
      </c>
      <c r="H118" s="55" t="s">
        <v>17</v>
      </c>
      <c r="I118" s="55" t="s">
        <v>17</v>
      </c>
    </row>
    <row r="119" spans="1:9" ht="15" x14ac:dyDescent="0.25">
      <c r="A119" s="54" t="s">
        <v>19</v>
      </c>
      <c r="B119" s="54" t="s">
        <v>20</v>
      </c>
      <c r="C119" s="54" t="s">
        <v>21</v>
      </c>
      <c r="D119" s="54" t="s">
        <v>22</v>
      </c>
      <c r="E119" s="54" t="s">
        <v>23</v>
      </c>
      <c r="F119" s="54" t="s">
        <v>24</v>
      </c>
      <c r="G119" s="54" t="s">
        <v>25</v>
      </c>
      <c r="H119" s="54" t="s">
        <v>26</v>
      </c>
      <c r="I119" s="54" t="s">
        <v>0</v>
      </c>
    </row>
    <row r="120" spans="1:9" ht="15" x14ac:dyDescent="0.25">
      <c r="A120" s="54" t="s">
        <v>245</v>
      </c>
      <c r="B120" s="54" t="s">
        <v>470</v>
      </c>
      <c r="C120" s="54" t="s">
        <v>88</v>
      </c>
      <c r="D120" s="54" t="s">
        <v>89</v>
      </c>
      <c r="E120" s="54" t="s">
        <v>56</v>
      </c>
      <c r="F120" s="54">
        <v>2</v>
      </c>
      <c r="G120" s="54">
        <v>0</v>
      </c>
      <c r="H120" s="54">
        <v>0</v>
      </c>
      <c r="I120" s="54">
        <v>0</v>
      </c>
    </row>
    <row r="121" spans="1:9" ht="15" x14ac:dyDescent="0.25">
      <c r="A121" s="54" t="s">
        <v>106</v>
      </c>
      <c r="B121" s="54" t="s">
        <v>471</v>
      </c>
      <c r="C121" s="54" t="s">
        <v>155</v>
      </c>
      <c r="D121" s="54" t="s">
        <v>156</v>
      </c>
      <c r="E121" s="54" t="s">
        <v>157</v>
      </c>
      <c r="F121" s="54">
        <v>2</v>
      </c>
      <c r="G121" s="54">
        <v>0</v>
      </c>
      <c r="H121" s="54">
        <v>0</v>
      </c>
      <c r="I121" s="54">
        <v>0</v>
      </c>
    </row>
    <row r="122" spans="1:9" ht="15" x14ac:dyDescent="0.25">
      <c r="A122" s="54" t="s">
        <v>17</v>
      </c>
      <c r="B122" s="54" t="s">
        <v>17</v>
      </c>
      <c r="C122" s="54" t="s">
        <v>17</v>
      </c>
      <c r="D122" s="54" t="s">
        <v>17</v>
      </c>
      <c r="E122" s="54" t="s">
        <v>4</v>
      </c>
      <c r="F122" s="54">
        <v>2</v>
      </c>
      <c r="G122" s="54">
        <v>0</v>
      </c>
      <c r="H122" s="54">
        <v>0</v>
      </c>
      <c r="I122" s="54">
        <v>0</v>
      </c>
    </row>
    <row r="123" spans="1:9" ht="15" x14ac:dyDescent="0.25">
      <c r="A123" s="55" t="s">
        <v>43</v>
      </c>
      <c r="B123" s="55" t="s">
        <v>17</v>
      </c>
      <c r="C123" s="55" t="s">
        <v>17</v>
      </c>
      <c r="D123" s="55" t="s">
        <v>17</v>
      </c>
      <c r="E123" s="55" t="s">
        <v>17</v>
      </c>
      <c r="F123" s="55" t="s">
        <v>17</v>
      </c>
      <c r="G123" s="55" t="s">
        <v>17</v>
      </c>
      <c r="H123" s="55" t="s">
        <v>17</v>
      </c>
      <c r="I123" s="55" t="s">
        <v>17</v>
      </c>
    </row>
    <row r="124" spans="1:9" ht="15" x14ac:dyDescent="0.25">
      <c r="A124" s="54" t="s">
        <v>19</v>
      </c>
      <c r="B124" s="54" t="s">
        <v>20</v>
      </c>
      <c r="C124" s="54" t="s">
        <v>21</v>
      </c>
      <c r="D124" s="54" t="s">
        <v>22</v>
      </c>
      <c r="E124" s="54" t="s">
        <v>23</v>
      </c>
      <c r="F124" s="54" t="s">
        <v>24</v>
      </c>
      <c r="G124" s="54" t="s">
        <v>25</v>
      </c>
      <c r="H124" s="54" t="s">
        <v>26</v>
      </c>
      <c r="I124" s="54" t="s">
        <v>0</v>
      </c>
    </row>
    <row r="125" spans="1:9" ht="15" x14ac:dyDescent="0.25">
      <c r="A125" s="54" t="s">
        <v>245</v>
      </c>
      <c r="B125" s="54" t="s">
        <v>472</v>
      </c>
      <c r="C125" s="54" t="s">
        <v>473</v>
      </c>
      <c r="D125" s="54" t="s">
        <v>474</v>
      </c>
      <c r="E125" s="54" t="s">
        <v>475</v>
      </c>
      <c r="F125" s="54">
        <v>2</v>
      </c>
      <c r="G125" s="54">
        <v>0</v>
      </c>
      <c r="H125" s="54">
        <v>0</v>
      </c>
      <c r="I125" s="54">
        <v>0</v>
      </c>
    </row>
    <row r="126" spans="1:9" ht="15" x14ac:dyDescent="0.25">
      <c r="A126" s="54" t="s">
        <v>181</v>
      </c>
      <c r="B126" s="54" t="s">
        <v>476</v>
      </c>
      <c r="C126" s="54" t="s">
        <v>477</v>
      </c>
      <c r="D126" s="54" t="s">
        <v>478</v>
      </c>
      <c r="E126" s="54" t="s">
        <v>475</v>
      </c>
      <c r="F126" s="54">
        <v>2</v>
      </c>
      <c r="G126" s="54">
        <v>0</v>
      </c>
      <c r="H126" s="54">
        <v>0</v>
      </c>
      <c r="I126" s="54">
        <v>0</v>
      </c>
    </row>
    <row r="127" spans="1:9" ht="15" x14ac:dyDescent="0.25">
      <c r="A127" s="54" t="s">
        <v>138</v>
      </c>
      <c r="B127" s="54" t="s">
        <v>479</v>
      </c>
      <c r="C127" s="54" t="s">
        <v>480</v>
      </c>
      <c r="D127" s="54" t="s">
        <v>481</v>
      </c>
      <c r="E127" s="54" t="s">
        <v>71</v>
      </c>
      <c r="F127" s="54">
        <v>2</v>
      </c>
      <c r="G127" s="54">
        <v>0</v>
      </c>
      <c r="H127" s="54">
        <v>0</v>
      </c>
      <c r="I127" s="54">
        <v>0</v>
      </c>
    </row>
    <row r="128" spans="1:9" ht="15" x14ac:dyDescent="0.25">
      <c r="A128" s="54" t="s">
        <v>113</v>
      </c>
      <c r="B128" s="54" t="s">
        <v>482</v>
      </c>
      <c r="C128" s="54" t="s">
        <v>483</v>
      </c>
      <c r="D128" s="54" t="s">
        <v>484</v>
      </c>
      <c r="E128" s="54" t="s">
        <v>485</v>
      </c>
      <c r="F128" s="54">
        <v>2</v>
      </c>
      <c r="G128" s="54">
        <v>0</v>
      </c>
      <c r="H128" s="54">
        <v>0</v>
      </c>
      <c r="I128" s="54">
        <v>0</v>
      </c>
    </row>
    <row r="129" spans="1:9" ht="15" x14ac:dyDescent="0.25">
      <c r="A129" s="54" t="s">
        <v>240</v>
      </c>
      <c r="B129" s="54" t="s">
        <v>486</v>
      </c>
      <c r="C129" s="54" t="s">
        <v>487</v>
      </c>
      <c r="D129" s="54" t="s">
        <v>488</v>
      </c>
      <c r="E129" s="54" t="s">
        <v>489</v>
      </c>
      <c r="F129" s="54">
        <v>2</v>
      </c>
      <c r="G129" s="54">
        <v>0</v>
      </c>
      <c r="H129" s="54">
        <v>0</v>
      </c>
      <c r="I129" s="54">
        <v>0</v>
      </c>
    </row>
    <row r="130" spans="1:9" ht="15" x14ac:dyDescent="0.25">
      <c r="A130" s="54" t="s">
        <v>147</v>
      </c>
      <c r="B130" s="54" t="s">
        <v>490</v>
      </c>
      <c r="C130" s="54" t="s">
        <v>491</v>
      </c>
      <c r="D130" s="54" t="s">
        <v>492</v>
      </c>
      <c r="E130" s="54" t="s">
        <v>493</v>
      </c>
      <c r="F130" s="54">
        <v>2</v>
      </c>
      <c r="G130" s="54">
        <v>0</v>
      </c>
      <c r="H130" s="54">
        <v>0</v>
      </c>
      <c r="I130" s="54">
        <v>0</v>
      </c>
    </row>
    <row r="131" spans="1:9" ht="15" x14ac:dyDescent="0.25">
      <c r="A131" s="54" t="s">
        <v>158</v>
      </c>
      <c r="B131" s="54" t="s">
        <v>494</v>
      </c>
      <c r="C131" s="54" t="s">
        <v>495</v>
      </c>
      <c r="D131" s="54" t="s">
        <v>496</v>
      </c>
      <c r="E131" s="54" t="s">
        <v>497</v>
      </c>
      <c r="F131" s="54">
        <v>2</v>
      </c>
      <c r="G131" s="54">
        <v>0</v>
      </c>
      <c r="H131" s="54">
        <v>0</v>
      </c>
      <c r="I131" s="54">
        <v>0</v>
      </c>
    </row>
    <row r="132" spans="1:9" ht="15" x14ac:dyDescent="0.25">
      <c r="A132" s="54" t="s">
        <v>99</v>
      </c>
      <c r="B132" s="54" t="s">
        <v>498</v>
      </c>
      <c r="C132" s="54" t="s">
        <v>499</v>
      </c>
      <c r="D132" s="54" t="s">
        <v>500</v>
      </c>
      <c r="E132" s="54" t="s">
        <v>475</v>
      </c>
      <c r="F132" s="54">
        <v>2</v>
      </c>
      <c r="G132" s="54">
        <v>0</v>
      </c>
      <c r="H132" s="54">
        <v>0</v>
      </c>
      <c r="I132" s="54">
        <v>0</v>
      </c>
    </row>
    <row r="133" spans="1:9" ht="15" x14ac:dyDescent="0.25">
      <c r="A133" s="54" t="s">
        <v>125</v>
      </c>
      <c r="B133" s="54" t="s">
        <v>501</v>
      </c>
      <c r="C133" s="54" t="s">
        <v>502</v>
      </c>
      <c r="D133" s="54" t="s">
        <v>503</v>
      </c>
      <c r="E133" s="54" t="s">
        <v>475</v>
      </c>
      <c r="F133" s="54">
        <v>2</v>
      </c>
      <c r="G133" s="54">
        <v>0</v>
      </c>
      <c r="H133" s="54">
        <v>0</v>
      </c>
      <c r="I133" s="54">
        <v>0</v>
      </c>
    </row>
    <row r="134" spans="1:9" ht="15" x14ac:dyDescent="0.25">
      <c r="A134" s="54" t="s">
        <v>17</v>
      </c>
      <c r="B134" s="54" t="s">
        <v>17</v>
      </c>
      <c r="C134" s="54" t="s">
        <v>17</v>
      </c>
      <c r="D134" s="54" t="s">
        <v>17</v>
      </c>
      <c r="E134" s="54" t="s">
        <v>4</v>
      </c>
      <c r="F134" s="54">
        <v>9</v>
      </c>
      <c r="G134" s="54">
        <v>0</v>
      </c>
      <c r="H134" s="54">
        <v>0</v>
      </c>
      <c r="I134" s="54">
        <v>0</v>
      </c>
    </row>
    <row r="135" spans="1:9" ht="15" x14ac:dyDescent="0.25">
      <c r="A135" s="55" t="s">
        <v>504</v>
      </c>
      <c r="B135" s="55" t="s">
        <v>17</v>
      </c>
      <c r="C135" s="55" t="s">
        <v>17</v>
      </c>
      <c r="D135" s="55" t="s">
        <v>17</v>
      </c>
      <c r="E135" s="55" t="s">
        <v>17</v>
      </c>
      <c r="F135" s="55" t="s">
        <v>17</v>
      </c>
      <c r="G135" s="55" t="s">
        <v>17</v>
      </c>
      <c r="H135" s="55" t="s">
        <v>17</v>
      </c>
      <c r="I135" s="55" t="s">
        <v>17</v>
      </c>
    </row>
    <row r="136" spans="1:9" ht="15" x14ac:dyDescent="0.25">
      <c r="A136" s="54" t="s">
        <v>19</v>
      </c>
      <c r="B136" s="54" t="s">
        <v>20</v>
      </c>
      <c r="C136" s="54" t="s">
        <v>21</v>
      </c>
      <c r="D136" s="54" t="s">
        <v>22</v>
      </c>
      <c r="E136" s="54" t="s">
        <v>23</v>
      </c>
      <c r="F136" s="54" t="s">
        <v>24</v>
      </c>
      <c r="G136" s="54" t="s">
        <v>25</v>
      </c>
      <c r="H136" s="54" t="s">
        <v>26</v>
      </c>
      <c r="I136" s="54" t="s">
        <v>0</v>
      </c>
    </row>
    <row r="137" spans="1:9" ht="15" x14ac:dyDescent="0.25">
      <c r="A137" s="54" t="s">
        <v>283</v>
      </c>
      <c r="B137" s="54" t="s">
        <v>505</v>
      </c>
      <c r="C137" s="54" t="s">
        <v>506</v>
      </c>
      <c r="D137" s="54" t="s">
        <v>507</v>
      </c>
      <c r="E137" s="54" t="s">
        <v>508</v>
      </c>
      <c r="F137" s="54">
        <v>2</v>
      </c>
      <c r="G137" s="54">
        <v>0</v>
      </c>
      <c r="H137" s="54">
        <v>0</v>
      </c>
      <c r="I137" s="54">
        <v>0</v>
      </c>
    </row>
    <row r="138" spans="1:9" ht="15" x14ac:dyDescent="0.25">
      <c r="A138" s="54" t="s">
        <v>17</v>
      </c>
      <c r="B138" s="54" t="s">
        <v>17</v>
      </c>
      <c r="C138" s="54" t="s">
        <v>17</v>
      </c>
      <c r="D138" s="54" t="s">
        <v>17</v>
      </c>
      <c r="E138" s="54" t="s">
        <v>4</v>
      </c>
      <c r="F138" s="54">
        <v>1</v>
      </c>
      <c r="G138" s="54">
        <v>0</v>
      </c>
      <c r="H138" s="54">
        <v>0</v>
      </c>
      <c r="I138" s="54">
        <v>0</v>
      </c>
    </row>
    <row r="139" spans="1:9" ht="15" x14ac:dyDescent="0.25">
      <c r="A139" s="55" t="s">
        <v>81</v>
      </c>
      <c r="B139" s="55" t="s">
        <v>17</v>
      </c>
      <c r="C139" s="55" t="s">
        <v>17</v>
      </c>
      <c r="D139" s="55" t="s">
        <v>17</v>
      </c>
      <c r="E139" s="55" t="s">
        <v>17</v>
      </c>
      <c r="F139" s="55" t="s">
        <v>17</v>
      </c>
      <c r="G139" s="55" t="s">
        <v>17</v>
      </c>
      <c r="H139" s="55" t="s">
        <v>17</v>
      </c>
      <c r="I139" s="55" t="s">
        <v>17</v>
      </c>
    </row>
    <row r="140" spans="1:9" ht="15" x14ac:dyDescent="0.25">
      <c r="A140" s="54" t="s">
        <v>19</v>
      </c>
      <c r="B140" s="54" t="s">
        <v>20</v>
      </c>
      <c r="C140" s="54" t="s">
        <v>21</v>
      </c>
      <c r="D140" s="54" t="s">
        <v>22</v>
      </c>
      <c r="E140" s="54" t="s">
        <v>23</v>
      </c>
      <c r="F140" s="54" t="s">
        <v>24</v>
      </c>
      <c r="G140" s="54" t="s">
        <v>25</v>
      </c>
      <c r="H140" s="54" t="s">
        <v>26</v>
      </c>
      <c r="I140" s="54" t="s">
        <v>0</v>
      </c>
    </row>
    <row r="141" spans="1:9" ht="15" x14ac:dyDescent="0.25">
      <c r="A141" s="54" t="s">
        <v>153</v>
      </c>
      <c r="B141" s="54" t="s">
        <v>509</v>
      </c>
      <c r="C141" s="54" t="s">
        <v>510</v>
      </c>
      <c r="D141" s="54" t="s">
        <v>511</v>
      </c>
      <c r="E141" s="54" t="s">
        <v>512</v>
      </c>
      <c r="F141" s="54">
        <v>2</v>
      </c>
      <c r="G141" s="54">
        <v>0</v>
      </c>
      <c r="H141" s="54">
        <v>0</v>
      </c>
      <c r="I141" s="54">
        <v>0</v>
      </c>
    </row>
    <row r="142" spans="1:9" ht="15" x14ac:dyDescent="0.25">
      <c r="A142" s="54" t="s">
        <v>153</v>
      </c>
      <c r="B142" s="54" t="s">
        <v>513</v>
      </c>
      <c r="C142" s="54" t="s">
        <v>514</v>
      </c>
      <c r="D142" s="54" t="s">
        <v>515</v>
      </c>
      <c r="E142" s="54" t="s">
        <v>516</v>
      </c>
      <c r="F142" s="54">
        <v>2</v>
      </c>
      <c r="G142" s="54">
        <v>0</v>
      </c>
      <c r="H142" s="54">
        <v>0</v>
      </c>
      <c r="I142" s="54">
        <v>0</v>
      </c>
    </row>
    <row r="143" spans="1:9" ht="15" x14ac:dyDescent="0.25">
      <c r="A143" s="54" t="s">
        <v>147</v>
      </c>
      <c r="B143" s="54" t="s">
        <v>517</v>
      </c>
      <c r="C143" s="54" t="s">
        <v>518</v>
      </c>
      <c r="D143" s="54" t="s">
        <v>519</v>
      </c>
      <c r="E143" s="54" t="s">
        <v>516</v>
      </c>
      <c r="F143" s="54">
        <v>2</v>
      </c>
      <c r="G143" s="54">
        <v>0</v>
      </c>
      <c r="H143" s="54">
        <v>0</v>
      </c>
      <c r="I143" s="54">
        <v>0</v>
      </c>
    </row>
    <row r="144" spans="1:9" ht="15" x14ac:dyDescent="0.25">
      <c r="A144" s="54" t="s">
        <v>17</v>
      </c>
      <c r="B144" s="54" t="s">
        <v>17</v>
      </c>
      <c r="C144" s="54" t="s">
        <v>17</v>
      </c>
      <c r="D144" s="54" t="s">
        <v>17</v>
      </c>
      <c r="E144" s="54" t="s">
        <v>4</v>
      </c>
      <c r="F144" s="54">
        <v>3</v>
      </c>
      <c r="G144" s="54">
        <v>0</v>
      </c>
      <c r="H144" s="54">
        <v>0</v>
      </c>
      <c r="I144" s="54">
        <v>0</v>
      </c>
    </row>
    <row r="145" spans="1:9" ht="15" x14ac:dyDescent="0.25">
      <c r="A145" s="55" t="s">
        <v>44</v>
      </c>
      <c r="B145" s="55" t="s">
        <v>17</v>
      </c>
      <c r="C145" s="55" t="s">
        <v>17</v>
      </c>
      <c r="D145" s="55" t="s">
        <v>17</v>
      </c>
      <c r="E145" s="55" t="s">
        <v>17</v>
      </c>
      <c r="F145" s="55" t="s">
        <v>17</v>
      </c>
      <c r="G145" s="55" t="s">
        <v>17</v>
      </c>
      <c r="H145" s="55" t="s">
        <v>17</v>
      </c>
      <c r="I145" s="55" t="s">
        <v>17</v>
      </c>
    </row>
    <row r="146" spans="1:9" ht="15" x14ac:dyDescent="0.25">
      <c r="A146" s="54" t="s">
        <v>19</v>
      </c>
      <c r="B146" s="54" t="s">
        <v>20</v>
      </c>
      <c r="C146" s="54" t="s">
        <v>21</v>
      </c>
      <c r="D146" s="54" t="s">
        <v>22</v>
      </c>
      <c r="E146" s="54" t="s">
        <v>23</v>
      </c>
      <c r="F146" s="54" t="s">
        <v>24</v>
      </c>
      <c r="G146" s="54" t="s">
        <v>25</v>
      </c>
      <c r="H146" s="54" t="s">
        <v>26</v>
      </c>
      <c r="I146" s="54" t="s">
        <v>0</v>
      </c>
    </row>
    <row r="147" spans="1:9" ht="15" x14ac:dyDescent="0.25">
      <c r="A147" s="54" t="s">
        <v>106</v>
      </c>
      <c r="B147" s="54" t="s">
        <v>520</v>
      </c>
      <c r="C147" s="54" t="s">
        <v>521</v>
      </c>
      <c r="D147" s="54" t="s">
        <v>522</v>
      </c>
      <c r="E147" s="54" t="s">
        <v>523</v>
      </c>
      <c r="F147" s="54">
        <v>2</v>
      </c>
      <c r="G147" s="54">
        <v>0</v>
      </c>
      <c r="H147" s="54">
        <v>0</v>
      </c>
      <c r="I147" s="54">
        <v>0</v>
      </c>
    </row>
    <row r="148" spans="1:9" ht="15" x14ac:dyDescent="0.25">
      <c r="A148" s="54" t="s">
        <v>259</v>
      </c>
      <c r="B148" s="54" t="s">
        <v>524</v>
      </c>
      <c r="C148" s="54" t="s">
        <v>525</v>
      </c>
      <c r="D148" s="54" t="s">
        <v>526</v>
      </c>
      <c r="E148" s="54" t="s">
        <v>527</v>
      </c>
      <c r="F148" s="54">
        <v>2</v>
      </c>
      <c r="G148" s="54">
        <v>0</v>
      </c>
      <c r="H148" s="54">
        <v>0</v>
      </c>
      <c r="I148" s="54">
        <v>0</v>
      </c>
    </row>
    <row r="149" spans="1:9" ht="15" x14ac:dyDescent="0.25">
      <c r="A149" s="54" t="s">
        <v>240</v>
      </c>
      <c r="B149" s="54" t="s">
        <v>528</v>
      </c>
      <c r="C149" s="54" t="s">
        <v>529</v>
      </c>
      <c r="D149" s="54" t="s">
        <v>530</v>
      </c>
      <c r="E149" s="54" t="s">
        <v>523</v>
      </c>
      <c r="F149" s="54">
        <v>2</v>
      </c>
      <c r="G149" s="54">
        <v>0</v>
      </c>
      <c r="H149" s="54">
        <v>0</v>
      </c>
      <c r="I149" s="54">
        <v>0</v>
      </c>
    </row>
    <row r="150" spans="1:9" ht="15" x14ac:dyDescent="0.25">
      <c r="A150" s="54" t="s">
        <v>240</v>
      </c>
      <c r="B150" s="54" t="s">
        <v>531</v>
      </c>
      <c r="C150" s="54" t="s">
        <v>532</v>
      </c>
      <c r="D150" s="54" t="s">
        <v>533</v>
      </c>
      <c r="E150" s="54" t="s">
        <v>53</v>
      </c>
      <c r="F150" s="54">
        <v>2</v>
      </c>
      <c r="G150" s="54">
        <v>0</v>
      </c>
      <c r="H150" s="54">
        <v>0</v>
      </c>
      <c r="I150" s="54">
        <v>0</v>
      </c>
    </row>
    <row r="151" spans="1:9" ht="15" x14ac:dyDescent="0.25">
      <c r="A151" s="54" t="s">
        <v>125</v>
      </c>
      <c r="B151" s="54" t="s">
        <v>534</v>
      </c>
      <c r="C151" s="54" t="s">
        <v>535</v>
      </c>
      <c r="D151" s="54" t="s">
        <v>536</v>
      </c>
      <c r="E151" s="54" t="s">
        <v>53</v>
      </c>
      <c r="F151" s="54">
        <v>2</v>
      </c>
      <c r="G151" s="54">
        <v>0</v>
      </c>
      <c r="H151" s="54">
        <v>0</v>
      </c>
      <c r="I151" s="54">
        <v>0</v>
      </c>
    </row>
    <row r="152" spans="1:9" ht="15" x14ac:dyDescent="0.25">
      <c r="A152" s="54" t="s">
        <v>147</v>
      </c>
      <c r="B152" s="54" t="s">
        <v>537</v>
      </c>
      <c r="C152" s="54" t="s">
        <v>538</v>
      </c>
      <c r="D152" s="54" t="s">
        <v>539</v>
      </c>
      <c r="E152" s="54" t="s">
        <v>53</v>
      </c>
      <c r="F152" s="54">
        <v>2</v>
      </c>
      <c r="G152" s="54">
        <v>0</v>
      </c>
      <c r="H152" s="54">
        <v>0</v>
      </c>
      <c r="I152" s="54">
        <v>0</v>
      </c>
    </row>
    <row r="153" spans="1:9" ht="15" x14ac:dyDescent="0.25">
      <c r="A153" s="54" t="s">
        <v>17</v>
      </c>
      <c r="B153" s="54" t="s">
        <v>17</v>
      </c>
      <c r="C153" s="54" t="s">
        <v>17</v>
      </c>
      <c r="D153" s="54" t="s">
        <v>17</v>
      </c>
      <c r="E153" s="54" t="s">
        <v>4</v>
      </c>
      <c r="F153" s="54">
        <v>6</v>
      </c>
      <c r="G153" s="54">
        <v>0</v>
      </c>
      <c r="H153" s="54">
        <v>0</v>
      </c>
      <c r="I153" s="5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activeCell="E18" sqref="E18"/>
    </sheetView>
  </sheetViews>
  <sheetFormatPr defaultRowHeight="12.75" x14ac:dyDescent="0.2"/>
  <cols>
    <col min="1" max="1" width="43.5703125" customWidth="1"/>
    <col min="2" max="2" width="14.85546875" bestFit="1" customWidth="1"/>
    <col min="3" max="3" width="22.28515625" bestFit="1" customWidth="1"/>
    <col min="4" max="4" width="68.42578125" bestFit="1" customWidth="1"/>
    <col min="5" max="5" width="24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6.7109375" bestFit="1" customWidth="1"/>
  </cols>
  <sheetData>
    <row r="1" spans="1:9" ht="15" x14ac:dyDescent="0.25">
      <c r="A1" s="53" t="s">
        <v>17</v>
      </c>
      <c r="B1" s="53" t="s">
        <v>17</v>
      </c>
      <c r="C1" s="53" t="s">
        <v>17</v>
      </c>
      <c r="D1" s="53" t="s">
        <v>17</v>
      </c>
      <c r="E1" s="53" t="s">
        <v>17</v>
      </c>
      <c r="F1" s="53" t="s">
        <v>17</v>
      </c>
      <c r="G1" s="53" t="s">
        <v>17</v>
      </c>
      <c r="H1" s="53" t="s">
        <v>17</v>
      </c>
      <c r="I1" s="53" t="s">
        <v>17</v>
      </c>
    </row>
    <row r="2" spans="1:9" ht="15" x14ac:dyDescent="0.25">
      <c r="A2" s="55" t="s">
        <v>48</v>
      </c>
      <c r="B2" s="55" t="s">
        <v>17</v>
      </c>
      <c r="C2" s="55" t="s">
        <v>17</v>
      </c>
      <c r="D2" s="55" t="s">
        <v>17</v>
      </c>
      <c r="E2" s="55" t="s">
        <v>17</v>
      </c>
      <c r="F2" s="55" t="s">
        <v>17</v>
      </c>
      <c r="G2" s="55" t="s">
        <v>17</v>
      </c>
      <c r="H2" s="55" t="s">
        <v>17</v>
      </c>
      <c r="I2" s="55" t="s">
        <v>17</v>
      </c>
    </row>
    <row r="3" spans="1:9" ht="15" x14ac:dyDescent="0.25">
      <c r="A3" s="54" t="s">
        <v>19</v>
      </c>
      <c r="B3" s="54" t="s">
        <v>20</v>
      </c>
      <c r="C3" s="54" t="s">
        <v>21</v>
      </c>
      <c r="D3" s="54" t="s">
        <v>22</v>
      </c>
      <c r="E3" s="54" t="s">
        <v>23</v>
      </c>
      <c r="F3" s="54" t="s">
        <v>49</v>
      </c>
      <c r="G3" s="54" t="s">
        <v>25</v>
      </c>
      <c r="H3" s="54" t="s">
        <v>26</v>
      </c>
      <c r="I3" s="54" t="s">
        <v>0</v>
      </c>
    </row>
    <row r="4" spans="1:9" ht="15" x14ac:dyDescent="0.25">
      <c r="A4" s="54" t="s">
        <v>777</v>
      </c>
      <c r="B4" s="54"/>
      <c r="C4" s="54"/>
      <c r="D4" s="54"/>
      <c r="E4" s="54"/>
      <c r="F4" s="54"/>
      <c r="G4" s="54"/>
      <c r="H4" s="54"/>
      <c r="I4" s="54"/>
    </row>
    <row r="5" spans="1:9" ht="15" x14ac:dyDescent="0.25">
      <c r="A5" s="54" t="s">
        <v>17</v>
      </c>
      <c r="B5" s="54" t="s">
        <v>17</v>
      </c>
      <c r="C5" s="54" t="s">
        <v>17</v>
      </c>
      <c r="D5" s="54" t="s">
        <v>17</v>
      </c>
      <c r="E5" s="54" t="s">
        <v>4</v>
      </c>
      <c r="F5" s="54">
        <v>0</v>
      </c>
      <c r="G5" s="54"/>
      <c r="H5" s="54"/>
      <c r="I5" s="54"/>
    </row>
    <row r="6" spans="1:9" ht="15" x14ac:dyDescent="0.25">
      <c r="A6" s="55" t="s">
        <v>65</v>
      </c>
      <c r="B6" s="55" t="s">
        <v>17</v>
      </c>
      <c r="C6" s="55" t="s">
        <v>17</v>
      </c>
      <c r="D6" s="55" t="s">
        <v>17</v>
      </c>
      <c r="E6" s="55" t="s">
        <v>17</v>
      </c>
      <c r="F6" s="55" t="s">
        <v>17</v>
      </c>
      <c r="G6" s="55" t="s">
        <v>17</v>
      </c>
      <c r="H6" s="55" t="s">
        <v>17</v>
      </c>
      <c r="I6" s="55" t="s">
        <v>17</v>
      </c>
    </row>
    <row r="7" spans="1:9" ht="15" x14ac:dyDescent="0.25">
      <c r="A7" s="54" t="s">
        <v>19</v>
      </c>
      <c r="B7" s="54" t="s">
        <v>20</v>
      </c>
      <c r="C7" s="54" t="s">
        <v>21</v>
      </c>
      <c r="D7" s="54" t="s">
        <v>22</v>
      </c>
      <c r="E7" s="54" t="s">
        <v>23</v>
      </c>
      <c r="F7" s="54" t="s">
        <v>49</v>
      </c>
      <c r="G7" s="54" t="s">
        <v>25</v>
      </c>
      <c r="H7" s="54" t="s">
        <v>26</v>
      </c>
      <c r="I7" s="54" t="s">
        <v>0</v>
      </c>
    </row>
    <row r="8" spans="1:9" ht="15" x14ac:dyDescent="0.25">
      <c r="A8" s="54" t="s">
        <v>777</v>
      </c>
      <c r="B8" s="54"/>
      <c r="C8" s="58" t="s">
        <v>17</v>
      </c>
      <c r="D8" s="54"/>
      <c r="E8" s="54"/>
      <c r="F8" s="54"/>
      <c r="G8" s="54"/>
      <c r="H8" s="54"/>
      <c r="I8" s="54"/>
    </row>
    <row r="9" spans="1:9" ht="15" x14ac:dyDescent="0.25">
      <c r="A9" s="54" t="s">
        <v>17</v>
      </c>
      <c r="B9" s="56" t="s">
        <v>17</v>
      </c>
      <c r="C9" s="59"/>
      <c r="D9" s="57" t="s">
        <v>17</v>
      </c>
      <c r="E9" s="54" t="s">
        <v>4</v>
      </c>
      <c r="F9" s="54">
        <v>0</v>
      </c>
      <c r="G9" s="54"/>
      <c r="H9" s="54"/>
      <c r="I9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zoomScale="90" zoomScaleNormal="90" workbookViewId="0">
      <selection activeCell="D22" sqref="D22"/>
    </sheetView>
  </sheetViews>
  <sheetFormatPr defaultRowHeight="12.75" x14ac:dyDescent="0.2"/>
  <cols>
    <col min="1" max="1" width="21.85546875" bestFit="1" customWidth="1"/>
    <col min="2" max="2" width="14.85546875" bestFit="1" customWidth="1"/>
    <col min="3" max="3" width="26.140625" bestFit="1" customWidth="1"/>
    <col min="4" max="4" width="65" bestFit="1" customWidth="1"/>
    <col min="5" max="5" width="35.28515625" bestFit="1" customWidth="1"/>
    <col min="6" max="6" width="4.5703125" bestFit="1" customWidth="1"/>
    <col min="7" max="7" width="5.140625" bestFit="1" customWidth="1"/>
    <col min="8" max="8" width="6.5703125" bestFit="1" customWidth="1"/>
    <col min="9" max="9" width="10.28515625" bestFit="1" customWidth="1"/>
    <col min="10" max="10" width="34.28515625" bestFit="1" customWidth="1"/>
    <col min="11" max="11" width="52" bestFit="1" customWidth="1"/>
  </cols>
  <sheetData>
    <row r="1" spans="1:11" ht="15" x14ac:dyDescent="0.25">
      <c r="A1" s="53" t="s">
        <v>17</v>
      </c>
      <c r="B1" s="53" t="s">
        <v>17</v>
      </c>
      <c r="C1" s="53" t="s">
        <v>17</v>
      </c>
      <c r="D1" s="53" t="s">
        <v>17</v>
      </c>
      <c r="E1" s="53" t="s">
        <v>17</v>
      </c>
      <c r="F1" s="53" t="s">
        <v>17</v>
      </c>
      <c r="G1" s="53" t="s">
        <v>17</v>
      </c>
      <c r="H1" s="53" t="s">
        <v>17</v>
      </c>
      <c r="I1" s="53" t="s">
        <v>17</v>
      </c>
      <c r="J1" s="53" t="s">
        <v>17</v>
      </c>
      <c r="K1" s="53" t="s">
        <v>17</v>
      </c>
    </row>
    <row r="2" spans="1:11" ht="15" x14ac:dyDescent="0.25">
      <c r="A2" s="55" t="s">
        <v>18</v>
      </c>
      <c r="B2" s="55" t="s">
        <v>17</v>
      </c>
      <c r="C2" s="55" t="s">
        <v>17</v>
      </c>
      <c r="D2" s="55" t="s">
        <v>17</v>
      </c>
      <c r="E2" s="55" t="s">
        <v>17</v>
      </c>
      <c r="F2" s="55" t="s">
        <v>17</v>
      </c>
      <c r="G2" s="55" t="s">
        <v>17</v>
      </c>
      <c r="H2" s="55" t="s">
        <v>17</v>
      </c>
      <c r="I2" s="55" t="s">
        <v>17</v>
      </c>
      <c r="J2" s="55" t="s">
        <v>17</v>
      </c>
      <c r="K2" s="55" t="s">
        <v>17</v>
      </c>
    </row>
    <row r="3" spans="1:11" ht="15" x14ac:dyDescent="0.25">
      <c r="A3" s="54" t="s">
        <v>19</v>
      </c>
      <c r="B3" s="54" t="s">
        <v>20</v>
      </c>
      <c r="C3" s="54" t="s">
        <v>21</v>
      </c>
      <c r="D3" s="54" t="s">
        <v>22</v>
      </c>
      <c r="E3" s="54" t="s">
        <v>23</v>
      </c>
      <c r="F3" s="54" t="s">
        <v>24</v>
      </c>
      <c r="G3" s="54" t="s">
        <v>25</v>
      </c>
      <c r="H3" s="54" t="s">
        <v>26</v>
      </c>
      <c r="I3" s="54" t="s">
        <v>0</v>
      </c>
      <c r="J3" s="54" t="s">
        <v>27</v>
      </c>
      <c r="K3" s="54" t="s">
        <v>28</v>
      </c>
    </row>
    <row r="4" spans="1:11" ht="15" x14ac:dyDescent="0.25">
      <c r="A4" s="54" t="s">
        <v>99</v>
      </c>
      <c r="B4" s="54" t="s">
        <v>100</v>
      </c>
      <c r="C4" s="54" t="s">
        <v>101</v>
      </c>
      <c r="D4" s="54" t="s">
        <v>102</v>
      </c>
      <c r="E4" s="54" t="s">
        <v>103</v>
      </c>
      <c r="F4" s="54">
        <v>1</v>
      </c>
      <c r="G4" s="54">
        <v>0</v>
      </c>
      <c r="H4" s="54">
        <v>0</v>
      </c>
      <c r="I4" s="54">
        <v>250000</v>
      </c>
      <c r="J4" s="54" t="s">
        <v>104</v>
      </c>
      <c r="K4" s="54" t="s">
        <v>105</v>
      </c>
    </row>
    <row r="5" spans="1:11" ht="15" x14ac:dyDescent="0.25">
      <c r="A5" s="54" t="s">
        <v>106</v>
      </c>
      <c r="B5" s="54" t="s">
        <v>107</v>
      </c>
      <c r="C5" s="54" t="s">
        <v>108</v>
      </c>
      <c r="D5" s="54" t="s">
        <v>109</v>
      </c>
      <c r="E5" s="54" t="s">
        <v>110</v>
      </c>
      <c r="F5" s="54">
        <v>1</v>
      </c>
      <c r="G5" s="54">
        <v>0</v>
      </c>
      <c r="H5" s="54">
        <v>0</v>
      </c>
      <c r="I5" s="54">
        <v>26000000</v>
      </c>
      <c r="J5" s="54" t="s">
        <v>111</v>
      </c>
      <c r="K5" s="54" t="s">
        <v>112</v>
      </c>
    </row>
    <row r="6" spans="1:11" ht="15" x14ac:dyDescent="0.25">
      <c r="A6" s="54" t="s">
        <v>17</v>
      </c>
      <c r="B6" s="54" t="s">
        <v>17</v>
      </c>
      <c r="C6" s="54" t="s">
        <v>17</v>
      </c>
      <c r="D6" s="54" t="s">
        <v>17</v>
      </c>
      <c r="E6" s="54" t="s">
        <v>4</v>
      </c>
      <c r="F6" s="54">
        <v>2</v>
      </c>
      <c r="G6" s="54">
        <v>0</v>
      </c>
      <c r="H6" s="54">
        <v>0</v>
      </c>
      <c r="I6" s="54">
        <v>26250000</v>
      </c>
      <c r="J6" s="54" t="s">
        <v>17</v>
      </c>
      <c r="K6" s="54" t="s">
        <v>17</v>
      </c>
    </row>
    <row r="7" spans="1:11" ht="15" x14ac:dyDescent="0.25">
      <c r="A7" s="55" t="s">
        <v>29</v>
      </c>
      <c r="B7" s="55" t="s">
        <v>17</v>
      </c>
      <c r="C7" s="55" t="s">
        <v>17</v>
      </c>
      <c r="D7" s="55" t="s">
        <v>17</v>
      </c>
      <c r="E7" s="55" t="s">
        <v>17</v>
      </c>
      <c r="F7" s="55" t="s">
        <v>17</v>
      </c>
      <c r="G7" s="55" t="s">
        <v>17</v>
      </c>
      <c r="H7" s="55" t="s">
        <v>17</v>
      </c>
      <c r="I7" s="55" t="s">
        <v>17</v>
      </c>
      <c r="J7" s="55" t="s">
        <v>17</v>
      </c>
      <c r="K7" s="55" t="s">
        <v>17</v>
      </c>
    </row>
    <row r="8" spans="1:11" ht="15" x14ac:dyDescent="0.25">
      <c r="A8" s="54" t="s">
        <v>19</v>
      </c>
      <c r="B8" s="54" t="s">
        <v>20</v>
      </c>
      <c r="C8" s="54" t="s">
        <v>21</v>
      </c>
      <c r="D8" s="54" t="s">
        <v>22</v>
      </c>
      <c r="E8" s="54" t="s">
        <v>23</v>
      </c>
      <c r="F8" s="54" t="s">
        <v>24</v>
      </c>
      <c r="G8" s="54" t="s">
        <v>25</v>
      </c>
      <c r="H8" s="54" t="s">
        <v>26</v>
      </c>
      <c r="I8" s="54" t="s">
        <v>0</v>
      </c>
      <c r="J8" s="54" t="s">
        <v>27</v>
      </c>
      <c r="K8" s="54" t="s">
        <v>28</v>
      </c>
    </row>
    <row r="9" spans="1:11" ht="15" x14ac:dyDescent="0.25">
      <c r="A9" s="54" t="s">
        <v>113</v>
      </c>
      <c r="B9" s="54" t="s">
        <v>114</v>
      </c>
      <c r="C9" s="54" t="s">
        <v>115</v>
      </c>
      <c r="D9" s="54" t="s">
        <v>116</v>
      </c>
      <c r="E9" s="54" t="s">
        <v>117</v>
      </c>
      <c r="F9" s="54">
        <v>1</v>
      </c>
      <c r="G9" s="54">
        <v>0</v>
      </c>
      <c r="H9" s="54">
        <v>0</v>
      </c>
      <c r="I9" s="54">
        <v>200000</v>
      </c>
      <c r="J9" s="54" t="s">
        <v>60</v>
      </c>
      <c r="K9" s="54" t="s">
        <v>118</v>
      </c>
    </row>
    <row r="10" spans="1:11" ht="15" x14ac:dyDescent="0.25">
      <c r="A10" s="54" t="s">
        <v>119</v>
      </c>
      <c r="B10" s="54" t="s">
        <v>120</v>
      </c>
      <c r="C10" s="54" t="s">
        <v>121</v>
      </c>
      <c r="D10" s="54" t="s">
        <v>122</v>
      </c>
      <c r="E10" s="54" t="s">
        <v>123</v>
      </c>
      <c r="F10" s="54">
        <v>1</v>
      </c>
      <c r="G10" s="54">
        <v>0</v>
      </c>
      <c r="H10" s="54">
        <v>0</v>
      </c>
      <c r="I10" s="54">
        <v>2993164</v>
      </c>
      <c r="J10" s="54" t="s">
        <v>30</v>
      </c>
      <c r="K10" s="54" t="s">
        <v>124</v>
      </c>
    </row>
    <row r="11" spans="1:11" ht="15" x14ac:dyDescent="0.25">
      <c r="A11" s="54" t="s">
        <v>125</v>
      </c>
      <c r="B11" s="54" t="s">
        <v>126</v>
      </c>
      <c r="C11" s="54" t="s">
        <v>127</v>
      </c>
      <c r="D11" s="54" t="s">
        <v>128</v>
      </c>
      <c r="E11" s="54" t="s">
        <v>129</v>
      </c>
      <c r="F11" s="54">
        <v>1</v>
      </c>
      <c r="G11" s="54">
        <v>0</v>
      </c>
      <c r="H11" s="54">
        <v>0</v>
      </c>
      <c r="I11" s="54">
        <v>500000</v>
      </c>
      <c r="J11" s="54" t="s">
        <v>130</v>
      </c>
      <c r="K11" s="54" t="s">
        <v>131</v>
      </c>
    </row>
    <row r="12" spans="1:11" ht="15" x14ac:dyDescent="0.25">
      <c r="A12" s="54" t="s">
        <v>132</v>
      </c>
      <c r="B12" s="54" t="s">
        <v>133</v>
      </c>
      <c r="C12" s="54" t="s">
        <v>134</v>
      </c>
      <c r="D12" s="54" t="s">
        <v>135</v>
      </c>
      <c r="E12" s="54" t="s">
        <v>136</v>
      </c>
      <c r="F12" s="54">
        <v>1</v>
      </c>
      <c r="G12" s="54">
        <v>0</v>
      </c>
      <c r="H12" s="54">
        <v>0</v>
      </c>
      <c r="I12" s="54">
        <v>500</v>
      </c>
      <c r="J12" s="54" t="s">
        <v>137</v>
      </c>
      <c r="K12" s="54" t="s">
        <v>64</v>
      </c>
    </row>
    <row r="13" spans="1:11" ht="15" x14ac:dyDescent="0.25">
      <c r="A13" s="54" t="s">
        <v>138</v>
      </c>
      <c r="B13" s="54" t="s">
        <v>139</v>
      </c>
      <c r="C13" s="54" t="s">
        <v>140</v>
      </c>
      <c r="D13" s="54" t="s">
        <v>141</v>
      </c>
      <c r="E13" s="54" t="s">
        <v>142</v>
      </c>
      <c r="F13" s="54">
        <v>1</v>
      </c>
      <c r="G13" s="54">
        <v>0</v>
      </c>
      <c r="H13" s="54">
        <v>0</v>
      </c>
      <c r="I13" s="54">
        <v>1000</v>
      </c>
      <c r="J13" s="54" t="s">
        <v>130</v>
      </c>
      <c r="K13" s="54" t="s">
        <v>143</v>
      </c>
    </row>
    <row r="14" spans="1:11" ht="15" x14ac:dyDescent="0.25">
      <c r="A14" s="54" t="s">
        <v>106</v>
      </c>
      <c r="B14" s="54" t="s">
        <v>144</v>
      </c>
      <c r="C14" s="54" t="s">
        <v>145</v>
      </c>
      <c r="D14" s="54" t="s">
        <v>72</v>
      </c>
      <c r="E14" s="54" t="s">
        <v>146</v>
      </c>
      <c r="F14" s="54">
        <v>1</v>
      </c>
      <c r="G14" s="54">
        <v>0</v>
      </c>
      <c r="H14" s="54">
        <v>0</v>
      </c>
      <c r="I14" s="54">
        <v>35000</v>
      </c>
      <c r="J14" s="54" t="s">
        <v>30</v>
      </c>
      <c r="K14" s="54" t="s">
        <v>73</v>
      </c>
    </row>
    <row r="15" spans="1:11" ht="15" x14ac:dyDescent="0.25">
      <c r="A15" s="54" t="s">
        <v>147</v>
      </c>
      <c r="B15" s="54" t="s">
        <v>148</v>
      </c>
      <c r="C15" s="54" t="s">
        <v>149</v>
      </c>
      <c r="D15" s="54" t="s">
        <v>150</v>
      </c>
      <c r="E15" s="54" t="s">
        <v>151</v>
      </c>
      <c r="F15" s="54">
        <v>1</v>
      </c>
      <c r="G15" s="54">
        <v>0</v>
      </c>
      <c r="H15" s="54">
        <v>0</v>
      </c>
      <c r="I15" s="54">
        <v>500000</v>
      </c>
      <c r="J15" s="54" t="s">
        <v>30</v>
      </c>
      <c r="K15" s="54" t="s">
        <v>152</v>
      </c>
    </row>
    <row r="16" spans="1:11" ht="15" x14ac:dyDescent="0.25">
      <c r="A16" s="54" t="s">
        <v>17</v>
      </c>
      <c r="B16" s="54" t="s">
        <v>17</v>
      </c>
      <c r="C16" s="54" t="s">
        <v>17</v>
      </c>
      <c r="D16" s="54" t="s">
        <v>17</v>
      </c>
      <c r="E16" s="54" t="s">
        <v>4</v>
      </c>
      <c r="F16" s="54">
        <v>7</v>
      </c>
      <c r="G16" s="54">
        <v>0</v>
      </c>
      <c r="H16" s="54">
        <v>0</v>
      </c>
      <c r="I16" s="54">
        <v>4229664</v>
      </c>
      <c r="J16" s="54" t="s">
        <v>17</v>
      </c>
      <c r="K16" s="54" t="s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2"/>
  <sheetViews>
    <sheetView zoomScale="85" zoomScaleNormal="85" workbookViewId="0">
      <selection activeCell="K11" sqref="K11"/>
    </sheetView>
  </sheetViews>
  <sheetFormatPr defaultRowHeight="12.75" x14ac:dyDescent="0.2"/>
  <cols>
    <col min="1" max="1" width="15" bestFit="1" customWidth="1"/>
    <col min="2" max="2" width="15.42578125" bestFit="1" customWidth="1"/>
    <col min="3" max="3" width="28.42578125" bestFit="1" customWidth="1"/>
    <col min="4" max="4" width="65.140625" bestFit="1" customWidth="1"/>
    <col min="5" max="5" width="46" bestFit="1" customWidth="1"/>
    <col min="6" max="6" width="4.5703125" bestFit="1" customWidth="1"/>
    <col min="7" max="7" width="25" bestFit="1" customWidth="1"/>
    <col min="8" max="8" width="49.7109375" bestFit="1" customWidth="1"/>
    <col min="9" max="9" width="7.85546875" bestFit="1" customWidth="1"/>
  </cols>
  <sheetData>
    <row r="1" spans="1:9" ht="15" x14ac:dyDescent="0.25">
      <c r="A1" s="53" t="s">
        <v>17</v>
      </c>
      <c r="B1" s="53" t="s">
        <v>17</v>
      </c>
      <c r="C1" s="53" t="s">
        <v>17</v>
      </c>
      <c r="D1" s="53" t="s">
        <v>17</v>
      </c>
      <c r="E1" s="53" t="s">
        <v>17</v>
      </c>
      <c r="F1" s="53" t="s">
        <v>17</v>
      </c>
      <c r="G1" s="53" t="s">
        <v>17</v>
      </c>
      <c r="H1" s="53" t="s">
        <v>17</v>
      </c>
      <c r="I1" s="53" t="s">
        <v>17</v>
      </c>
    </row>
    <row r="2" spans="1:9" ht="15" x14ac:dyDescent="0.25">
      <c r="A2" s="55" t="s">
        <v>2</v>
      </c>
      <c r="B2" s="55" t="s">
        <v>17</v>
      </c>
      <c r="C2" s="55" t="s">
        <v>17</v>
      </c>
      <c r="D2" s="55" t="s">
        <v>17</v>
      </c>
      <c r="E2" s="55" t="s">
        <v>17</v>
      </c>
      <c r="F2" s="55" t="s">
        <v>17</v>
      </c>
      <c r="G2" s="55" t="s">
        <v>17</v>
      </c>
      <c r="H2" s="55" t="s">
        <v>17</v>
      </c>
      <c r="I2" s="55" t="s">
        <v>17</v>
      </c>
    </row>
    <row r="3" spans="1:9" ht="15" x14ac:dyDescent="0.25">
      <c r="A3" s="54" t="s">
        <v>19</v>
      </c>
      <c r="B3" s="54" t="s">
        <v>20</v>
      </c>
      <c r="C3" s="54" t="s">
        <v>21</v>
      </c>
      <c r="D3" s="54" t="s">
        <v>22</v>
      </c>
      <c r="E3" s="54" t="s">
        <v>23</v>
      </c>
      <c r="F3" s="54" t="s">
        <v>24</v>
      </c>
      <c r="G3" s="54" t="s">
        <v>27</v>
      </c>
      <c r="H3" s="54" t="s">
        <v>28</v>
      </c>
      <c r="I3" s="54" t="s">
        <v>0</v>
      </c>
    </row>
    <row r="4" spans="1:9" ht="15" x14ac:dyDescent="0.25">
      <c r="A4" s="54" t="s">
        <v>245</v>
      </c>
      <c r="B4" s="54" t="s">
        <v>540</v>
      </c>
      <c r="C4" s="54" t="s">
        <v>541</v>
      </c>
      <c r="D4" s="54" t="s">
        <v>542</v>
      </c>
      <c r="E4" s="54" t="s">
        <v>543</v>
      </c>
      <c r="F4" s="54">
        <v>1</v>
      </c>
      <c r="G4" s="54" t="s">
        <v>31</v>
      </c>
      <c r="H4" s="54" t="s">
        <v>544</v>
      </c>
      <c r="I4" s="54">
        <v>0</v>
      </c>
    </row>
    <row r="5" spans="1:9" ht="15" x14ac:dyDescent="0.25">
      <c r="A5" s="54" t="s">
        <v>153</v>
      </c>
      <c r="B5" s="54" t="s">
        <v>545</v>
      </c>
      <c r="C5" s="54" t="s">
        <v>149</v>
      </c>
      <c r="D5" s="54" t="s">
        <v>150</v>
      </c>
      <c r="E5" s="54" t="s">
        <v>546</v>
      </c>
      <c r="F5" s="54">
        <v>1</v>
      </c>
      <c r="G5" s="54" t="s">
        <v>32</v>
      </c>
      <c r="H5" s="54" t="s">
        <v>152</v>
      </c>
      <c r="I5" s="54">
        <v>0</v>
      </c>
    </row>
    <row r="6" spans="1:9" ht="15" x14ac:dyDescent="0.25">
      <c r="A6" s="54" t="s">
        <v>147</v>
      </c>
      <c r="B6" s="54" t="s">
        <v>547</v>
      </c>
      <c r="C6" s="54" t="s">
        <v>548</v>
      </c>
      <c r="D6" s="54" t="s">
        <v>549</v>
      </c>
      <c r="E6" s="54" t="s">
        <v>550</v>
      </c>
      <c r="F6" s="54">
        <v>1</v>
      </c>
      <c r="G6" s="54" t="s">
        <v>32</v>
      </c>
      <c r="H6" s="54" t="s">
        <v>93</v>
      </c>
      <c r="I6" s="54">
        <v>0</v>
      </c>
    </row>
    <row r="7" spans="1:9" ht="15" x14ac:dyDescent="0.25">
      <c r="A7" s="54" t="s">
        <v>147</v>
      </c>
      <c r="B7" s="54" t="s">
        <v>551</v>
      </c>
      <c r="C7" s="54" t="s">
        <v>552</v>
      </c>
      <c r="D7" s="54" t="s">
        <v>549</v>
      </c>
      <c r="E7" s="54" t="s">
        <v>550</v>
      </c>
      <c r="F7" s="54">
        <v>1</v>
      </c>
      <c r="G7" s="54" t="s">
        <v>32</v>
      </c>
      <c r="H7" s="54" t="s">
        <v>93</v>
      </c>
      <c r="I7" s="54">
        <v>0</v>
      </c>
    </row>
    <row r="8" spans="1:9" ht="15" x14ac:dyDescent="0.25">
      <c r="A8" s="54" t="s">
        <v>147</v>
      </c>
      <c r="B8" s="54" t="s">
        <v>553</v>
      </c>
      <c r="C8" s="54" t="s">
        <v>554</v>
      </c>
      <c r="D8" s="54" t="s">
        <v>549</v>
      </c>
      <c r="E8" s="54" t="s">
        <v>550</v>
      </c>
      <c r="F8" s="54">
        <v>1</v>
      </c>
      <c r="G8" s="54" t="s">
        <v>32</v>
      </c>
      <c r="H8" s="54" t="s">
        <v>93</v>
      </c>
      <c r="I8" s="54">
        <v>0</v>
      </c>
    </row>
    <row r="9" spans="1:9" ht="15" x14ac:dyDescent="0.25">
      <c r="A9" s="54" t="s">
        <v>106</v>
      </c>
      <c r="B9" s="54" t="s">
        <v>555</v>
      </c>
      <c r="C9" s="54" t="s">
        <v>556</v>
      </c>
      <c r="D9" s="54" t="s">
        <v>557</v>
      </c>
      <c r="E9" s="54" t="s">
        <v>17</v>
      </c>
      <c r="F9" s="54">
        <v>1</v>
      </c>
      <c r="G9" s="54" t="s">
        <v>31</v>
      </c>
      <c r="H9" s="54" t="s">
        <v>558</v>
      </c>
      <c r="I9" s="54">
        <v>0</v>
      </c>
    </row>
    <row r="10" spans="1:9" ht="15" x14ac:dyDescent="0.25">
      <c r="A10" s="54" t="s">
        <v>119</v>
      </c>
      <c r="B10" s="54" t="s">
        <v>559</v>
      </c>
      <c r="C10" s="54" t="s">
        <v>560</v>
      </c>
      <c r="D10" s="54" t="s">
        <v>561</v>
      </c>
      <c r="E10" s="54" t="s">
        <v>562</v>
      </c>
      <c r="F10" s="54">
        <v>1</v>
      </c>
      <c r="G10" s="54" t="s">
        <v>31</v>
      </c>
      <c r="H10" s="54" t="s">
        <v>563</v>
      </c>
      <c r="I10" s="54">
        <v>0</v>
      </c>
    </row>
    <row r="11" spans="1:9" ht="15" x14ac:dyDescent="0.25">
      <c r="A11" s="54" t="s">
        <v>99</v>
      </c>
      <c r="B11" s="54" t="s">
        <v>564</v>
      </c>
      <c r="C11" s="54" t="s">
        <v>565</v>
      </c>
      <c r="D11" s="54" t="s">
        <v>566</v>
      </c>
      <c r="E11" s="54" t="s">
        <v>567</v>
      </c>
      <c r="F11" s="54">
        <v>1</v>
      </c>
      <c r="G11" s="54" t="s">
        <v>32</v>
      </c>
      <c r="H11" s="54" t="s">
        <v>568</v>
      </c>
      <c r="I11" s="54">
        <v>0</v>
      </c>
    </row>
    <row r="12" spans="1:9" ht="15" x14ac:dyDescent="0.25">
      <c r="A12" s="54" t="s">
        <v>138</v>
      </c>
      <c r="B12" s="54" t="s">
        <v>569</v>
      </c>
      <c r="C12" s="54" t="s">
        <v>570</v>
      </c>
      <c r="D12" s="54" t="s">
        <v>571</v>
      </c>
      <c r="E12" s="54" t="s">
        <v>572</v>
      </c>
      <c r="F12" s="54">
        <v>1</v>
      </c>
      <c r="G12" s="54" t="s">
        <v>32</v>
      </c>
      <c r="H12" s="54" t="s">
        <v>573</v>
      </c>
      <c r="I12" s="54">
        <v>0</v>
      </c>
    </row>
    <row r="13" spans="1:9" ht="15" x14ac:dyDescent="0.25">
      <c r="A13" s="54" t="s">
        <v>17</v>
      </c>
      <c r="B13" s="54" t="s">
        <v>17</v>
      </c>
      <c r="C13" s="54" t="s">
        <v>17</v>
      </c>
      <c r="D13" s="54" t="s">
        <v>17</v>
      </c>
      <c r="E13" s="54" t="s">
        <v>4</v>
      </c>
      <c r="F13" s="54">
        <v>9</v>
      </c>
      <c r="G13" s="54" t="s">
        <v>17</v>
      </c>
      <c r="H13" s="54" t="s">
        <v>17</v>
      </c>
      <c r="I13" s="54">
        <v>0</v>
      </c>
    </row>
    <row r="14" spans="1:9" ht="15" x14ac:dyDescent="0.25">
      <c r="A14" s="55" t="s">
        <v>33</v>
      </c>
      <c r="B14" s="55" t="s">
        <v>17</v>
      </c>
      <c r="C14" s="55" t="s">
        <v>17</v>
      </c>
      <c r="D14" s="55" t="s">
        <v>17</v>
      </c>
      <c r="E14" s="55" t="s">
        <v>17</v>
      </c>
      <c r="F14" s="55" t="s">
        <v>17</v>
      </c>
      <c r="G14" s="55" t="s">
        <v>17</v>
      </c>
      <c r="H14" s="55" t="s">
        <v>17</v>
      </c>
      <c r="I14" s="55" t="s">
        <v>17</v>
      </c>
    </row>
    <row r="15" spans="1:9" ht="15" x14ac:dyDescent="0.25">
      <c r="A15" s="54" t="s">
        <v>19</v>
      </c>
      <c r="B15" s="54" t="s">
        <v>20</v>
      </c>
      <c r="C15" s="54" t="s">
        <v>21</v>
      </c>
      <c r="D15" s="54" t="s">
        <v>22</v>
      </c>
      <c r="E15" s="54" t="s">
        <v>23</v>
      </c>
      <c r="F15" s="54" t="s">
        <v>24</v>
      </c>
      <c r="G15" s="54" t="s">
        <v>27</v>
      </c>
      <c r="H15" s="54" t="s">
        <v>28</v>
      </c>
      <c r="I15" s="54" t="s">
        <v>0</v>
      </c>
    </row>
    <row r="16" spans="1:9" ht="15" x14ac:dyDescent="0.25">
      <c r="A16" s="54" t="s">
        <v>245</v>
      </c>
      <c r="B16" s="54" t="s">
        <v>574</v>
      </c>
      <c r="C16" s="54" t="s">
        <v>575</v>
      </c>
      <c r="D16" s="54" t="s">
        <v>576</v>
      </c>
      <c r="E16" s="54" t="s">
        <v>35</v>
      </c>
      <c r="F16" s="54">
        <v>1</v>
      </c>
      <c r="G16" s="54" t="s">
        <v>31</v>
      </c>
      <c r="H16" s="54" t="s">
        <v>59</v>
      </c>
      <c r="I16" s="54">
        <v>0</v>
      </c>
    </row>
    <row r="17" spans="1:9" ht="15" x14ac:dyDescent="0.25">
      <c r="A17" s="54" t="s">
        <v>245</v>
      </c>
      <c r="B17" s="54" t="s">
        <v>577</v>
      </c>
      <c r="C17" s="54" t="s">
        <v>578</v>
      </c>
      <c r="D17" s="54" t="s">
        <v>579</v>
      </c>
      <c r="E17" s="54" t="s">
        <v>35</v>
      </c>
      <c r="F17" s="54">
        <v>1</v>
      </c>
      <c r="G17" s="54" t="s">
        <v>31</v>
      </c>
      <c r="H17" s="54" t="s">
        <v>59</v>
      </c>
      <c r="I17" s="54">
        <v>0</v>
      </c>
    </row>
    <row r="18" spans="1:9" ht="15" x14ac:dyDescent="0.25">
      <c r="A18" s="54" t="s">
        <v>245</v>
      </c>
      <c r="B18" s="54" t="s">
        <v>580</v>
      </c>
      <c r="C18" s="54" t="s">
        <v>581</v>
      </c>
      <c r="D18" s="54" t="s">
        <v>582</v>
      </c>
      <c r="E18" s="54" t="s">
        <v>583</v>
      </c>
      <c r="F18" s="54">
        <v>1</v>
      </c>
      <c r="G18" s="54" t="s">
        <v>31</v>
      </c>
      <c r="H18" s="54" t="s">
        <v>584</v>
      </c>
      <c r="I18" s="54">
        <v>0</v>
      </c>
    </row>
    <row r="19" spans="1:9" ht="15" x14ac:dyDescent="0.25">
      <c r="A19" s="54" t="s">
        <v>172</v>
      </c>
      <c r="B19" s="54" t="s">
        <v>585</v>
      </c>
      <c r="C19" s="54" t="s">
        <v>586</v>
      </c>
      <c r="D19" s="54" t="s">
        <v>587</v>
      </c>
      <c r="E19" s="54" t="s">
        <v>35</v>
      </c>
      <c r="F19" s="54">
        <v>1</v>
      </c>
      <c r="G19" s="54" t="s">
        <v>31</v>
      </c>
      <c r="H19" s="54" t="s">
        <v>588</v>
      </c>
      <c r="I19" s="54">
        <v>0</v>
      </c>
    </row>
    <row r="20" spans="1:9" ht="15" x14ac:dyDescent="0.25">
      <c r="A20" s="54" t="s">
        <v>172</v>
      </c>
      <c r="B20" s="54" t="s">
        <v>589</v>
      </c>
      <c r="C20" s="54" t="s">
        <v>590</v>
      </c>
      <c r="D20" s="54" t="s">
        <v>591</v>
      </c>
      <c r="E20" s="54" t="s">
        <v>35</v>
      </c>
      <c r="F20" s="54">
        <v>1</v>
      </c>
      <c r="G20" s="54" t="s">
        <v>31</v>
      </c>
      <c r="H20" s="54" t="s">
        <v>588</v>
      </c>
      <c r="I20" s="54">
        <v>0</v>
      </c>
    </row>
    <row r="21" spans="1:9" ht="15" x14ac:dyDescent="0.25">
      <c r="A21" s="54" t="s">
        <v>153</v>
      </c>
      <c r="B21" s="54" t="s">
        <v>592</v>
      </c>
      <c r="C21" s="54" t="s">
        <v>593</v>
      </c>
      <c r="D21" s="54" t="s">
        <v>594</v>
      </c>
      <c r="E21" s="54" t="s">
        <v>34</v>
      </c>
      <c r="F21" s="54">
        <v>1</v>
      </c>
      <c r="G21" s="54" t="s">
        <v>31</v>
      </c>
      <c r="H21" s="54" t="s">
        <v>595</v>
      </c>
      <c r="I21" s="54">
        <v>0</v>
      </c>
    </row>
    <row r="22" spans="1:9" ht="15" x14ac:dyDescent="0.25">
      <c r="A22" s="54" t="s">
        <v>153</v>
      </c>
      <c r="B22" s="54" t="s">
        <v>596</v>
      </c>
      <c r="C22" s="54" t="s">
        <v>597</v>
      </c>
      <c r="D22" s="54" t="s">
        <v>598</v>
      </c>
      <c r="E22" s="54" t="s">
        <v>34</v>
      </c>
      <c r="F22" s="54">
        <v>1</v>
      </c>
      <c r="G22" s="54" t="s">
        <v>31</v>
      </c>
      <c r="H22" s="54" t="s">
        <v>595</v>
      </c>
      <c r="I22" s="54">
        <v>0</v>
      </c>
    </row>
    <row r="23" spans="1:9" ht="15" x14ac:dyDescent="0.25">
      <c r="A23" s="54" t="s">
        <v>153</v>
      </c>
      <c r="B23" s="54" t="s">
        <v>599</v>
      </c>
      <c r="C23" s="54" t="s">
        <v>600</v>
      </c>
      <c r="D23" s="54" t="s">
        <v>601</v>
      </c>
      <c r="E23" s="54" t="s">
        <v>34</v>
      </c>
      <c r="F23" s="54">
        <v>1</v>
      </c>
      <c r="G23" s="54" t="s">
        <v>31</v>
      </c>
      <c r="H23" s="54" t="s">
        <v>595</v>
      </c>
      <c r="I23" s="54">
        <v>0</v>
      </c>
    </row>
    <row r="24" spans="1:9" ht="15" x14ac:dyDescent="0.25">
      <c r="A24" s="54" t="s">
        <v>153</v>
      </c>
      <c r="B24" s="54" t="s">
        <v>602</v>
      </c>
      <c r="C24" s="54" t="s">
        <v>603</v>
      </c>
      <c r="D24" s="54" t="s">
        <v>604</v>
      </c>
      <c r="E24" s="54" t="s">
        <v>34</v>
      </c>
      <c r="F24" s="54">
        <v>1</v>
      </c>
      <c r="G24" s="54" t="s">
        <v>31</v>
      </c>
      <c r="H24" s="54" t="s">
        <v>595</v>
      </c>
      <c r="I24" s="54">
        <v>0</v>
      </c>
    </row>
    <row r="25" spans="1:9" ht="15" x14ac:dyDescent="0.25">
      <c r="A25" s="54" t="s">
        <v>153</v>
      </c>
      <c r="B25" s="54" t="s">
        <v>605</v>
      </c>
      <c r="C25" s="54" t="s">
        <v>606</v>
      </c>
      <c r="D25" s="54" t="s">
        <v>607</v>
      </c>
      <c r="E25" s="54" t="s">
        <v>34</v>
      </c>
      <c r="F25" s="54">
        <v>1</v>
      </c>
      <c r="G25" s="54" t="s">
        <v>31</v>
      </c>
      <c r="H25" s="54" t="s">
        <v>595</v>
      </c>
      <c r="I25" s="54">
        <v>0</v>
      </c>
    </row>
    <row r="26" spans="1:9" ht="15" x14ac:dyDescent="0.25">
      <c r="A26" s="54" t="s">
        <v>153</v>
      </c>
      <c r="B26" s="54" t="s">
        <v>608</v>
      </c>
      <c r="C26" s="54" t="s">
        <v>609</v>
      </c>
      <c r="D26" s="54" t="s">
        <v>610</v>
      </c>
      <c r="E26" s="54" t="s">
        <v>34</v>
      </c>
      <c r="F26" s="54">
        <v>1</v>
      </c>
      <c r="G26" s="54" t="s">
        <v>31</v>
      </c>
      <c r="H26" s="54" t="s">
        <v>595</v>
      </c>
      <c r="I26" s="54">
        <v>0</v>
      </c>
    </row>
    <row r="27" spans="1:9" ht="15" x14ac:dyDescent="0.25">
      <c r="A27" s="54" t="s">
        <v>153</v>
      </c>
      <c r="B27" s="54" t="s">
        <v>611</v>
      </c>
      <c r="C27" s="54" t="s">
        <v>612</v>
      </c>
      <c r="D27" s="54" t="s">
        <v>613</v>
      </c>
      <c r="E27" s="54" t="s">
        <v>34</v>
      </c>
      <c r="F27" s="54">
        <v>1</v>
      </c>
      <c r="G27" s="54" t="s">
        <v>31</v>
      </c>
      <c r="H27" s="54" t="s">
        <v>595</v>
      </c>
      <c r="I27" s="54">
        <v>0</v>
      </c>
    </row>
    <row r="28" spans="1:9" ht="15" x14ac:dyDescent="0.25">
      <c r="A28" s="54" t="s">
        <v>153</v>
      </c>
      <c r="B28" s="54" t="s">
        <v>614</v>
      </c>
      <c r="C28" s="54" t="s">
        <v>615</v>
      </c>
      <c r="D28" s="54" t="s">
        <v>616</v>
      </c>
      <c r="E28" s="54" t="s">
        <v>34</v>
      </c>
      <c r="F28" s="54">
        <v>1</v>
      </c>
      <c r="G28" s="54" t="s">
        <v>31</v>
      </c>
      <c r="H28" s="54" t="s">
        <v>617</v>
      </c>
      <c r="I28" s="54">
        <v>0</v>
      </c>
    </row>
    <row r="29" spans="1:9" ht="15" x14ac:dyDescent="0.25">
      <c r="A29" s="54" t="s">
        <v>153</v>
      </c>
      <c r="B29" s="54" t="s">
        <v>618</v>
      </c>
      <c r="C29" s="54" t="s">
        <v>619</v>
      </c>
      <c r="D29" s="54" t="s">
        <v>620</v>
      </c>
      <c r="E29" s="54" t="s">
        <v>34</v>
      </c>
      <c r="F29" s="54">
        <v>1</v>
      </c>
      <c r="G29" s="54" t="s">
        <v>31</v>
      </c>
      <c r="H29" s="54" t="s">
        <v>595</v>
      </c>
      <c r="I29" s="54">
        <v>0</v>
      </c>
    </row>
    <row r="30" spans="1:9" ht="15" x14ac:dyDescent="0.25">
      <c r="A30" s="54" t="s">
        <v>153</v>
      </c>
      <c r="B30" s="54" t="s">
        <v>621</v>
      </c>
      <c r="C30" s="54" t="s">
        <v>622</v>
      </c>
      <c r="D30" s="54" t="s">
        <v>623</v>
      </c>
      <c r="E30" s="54" t="s">
        <v>34</v>
      </c>
      <c r="F30" s="54">
        <v>1</v>
      </c>
      <c r="G30" s="54" t="s">
        <v>31</v>
      </c>
      <c r="H30" s="54" t="s">
        <v>595</v>
      </c>
      <c r="I30" s="54">
        <v>0</v>
      </c>
    </row>
    <row r="31" spans="1:9" ht="15" x14ac:dyDescent="0.25">
      <c r="A31" s="54" t="s">
        <v>153</v>
      </c>
      <c r="B31" s="54" t="s">
        <v>624</v>
      </c>
      <c r="C31" s="54" t="s">
        <v>625</v>
      </c>
      <c r="D31" s="54" t="s">
        <v>626</v>
      </c>
      <c r="E31" s="54" t="s">
        <v>34</v>
      </c>
      <c r="F31" s="54">
        <v>1</v>
      </c>
      <c r="G31" s="54" t="s">
        <v>31</v>
      </c>
      <c r="H31" s="54" t="s">
        <v>595</v>
      </c>
      <c r="I31" s="54">
        <v>0</v>
      </c>
    </row>
    <row r="32" spans="1:9" ht="15" x14ac:dyDescent="0.25">
      <c r="A32" s="54" t="s">
        <v>153</v>
      </c>
      <c r="B32" s="54" t="s">
        <v>627</v>
      </c>
      <c r="C32" s="54" t="s">
        <v>628</v>
      </c>
      <c r="D32" s="54" t="s">
        <v>629</v>
      </c>
      <c r="E32" s="54" t="s">
        <v>34</v>
      </c>
      <c r="F32" s="54">
        <v>1</v>
      </c>
      <c r="G32" s="54" t="s">
        <v>31</v>
      </c>
      <c r="H32" s="54" t="s">
        <v>595</v>
      </c>
      <c r="I32" s="54">
        <v>0</v>
      </c>
    </row>
    <row r="33" spans="1:9" ht="15" x14ac:dyDescent="0.25">
      <c r="A33" s="54" t="s">
        <v>181</v>
      </c>
      <c r="B33" s="54" t="s">
        <v>630</v>
      </c>
      <c r="C33" s="54" t="s">
        <v>631</v>
      </c>
      <c r="D33" s="54" t="s">
        <v>632</v>
      </c>
      <c r="E33" s="54" t="s">
        <v>35</v>
      </c>
      <c r="F33" s="54">
        <v>1</v>
      </c>
      <c r="G33" s="54" t="s">
        <v>31</v>
      </c>
      <c r="H33" s="54" t="s">
        <v>50</v>
      </c>
      <c r="I33" s="54">
        <v>0</v>
      </c>
    </row>
    <row r="34" spans="1:9" ht="15" x14ac:dyDescent="0.25">
      <c r="A34" s="54" t="s">
        <v>259</v>
      </c>
      <c r="B34" s="54" t="s">
        <v>633</v>
      </c>
      <c r="C34" s="54" t="s">
        <v>634</v>
      </c>
      <c r="D34" s="54" t="s">
        <v>635</v>
      </c>
      <c r="E34" s="54" t="s">
        <v>35</v>
      </c>
      <c r="F34" s="54">
        <v>1</v>
      </c>
      <c r="G34" s="54" t="s">
        <v>31</v>
      </c>
      <c r="H34" s="54" t="s">
        <v>636</v>
      </c>
      <c r="I34" s="54">
        <v>0</v>
      </c>
    </row>
    <row r="35" spans="1:9" ht="15" x14ac:dyDescent="0.25">
      <c r="A35" s="54" t="s">
        <v>125</v>
      </c>
      <c r="B35" s="54" t="s">
        <v>637</v>
      </c>
      <c r="C35" s="54" t="s">
        <v>638</v>
      </c>
      <c r="D35" s="54" t="s">
        <v>639</v>
      </c>
      <c r="E35" s="54" t="s">
        <v>35</v>
      </c>
      <c r="F35" s="54">
        <v>1</v>
      </c>
      <c r="G35" s="54" t="s">
        <v>31</v>
      </c>
      <c r="H35" s="54" t="s">
        <v>51</v>
      </c>
      <c r="I35" s="54">
        <v>0</v>
      </c>
    </row>
    <row r="36" spans="1:9" ht="15" x14ac:dyDescent="0.25">
      <c r="A36" s="54" t="s">
        <v>147</v>
      </c>
      <c r="B36" s="54" t="s">
        <v>640</v>
      </c>
      <c r="C36" s="54" t="s">
        <v>641</v>
      </c>
      <c r="D36" s="54" t="s">
        <v>642</v>
      </c>
      <c r="E36" s="54" t="s">
        <v>35</v>
      </c>
      <c r="F36" s="54">
        <v>1</v>
      </c>
      <c r="G36" s="54" t="s">
        <v>31</v>
      </c>
      <c r="H36" s="54" t="s">
        <v>50</v>
      </c>
      <c r="I36" s="54">
        <v>0</v>
      </c>
    </row>
    <row r="37" spans="1:9" ht="15" x14ac:dyDescent="0.25">
      <c r="A37" s="54" t="s">
        <v>147</v>
      </c>
      <c r="B37" s="54" t="s">
        <v>643</v>
      </c>
      <c r="C37" s="54" t="s">
        <v>644</v>
      </c>
      <c r="D37" s="54" t="s">
        <v>645</v>
      </c>
      <c r="E37" s="54" t="s">
        <v>35</v>
      </c>
      <c r="F37" s="54">
        <v>1</v>
      </c>
      <c r="G37" s="54" t="s">
        <v>31</v>
      </c>
      <c r="H37" s="54" t="s">
        <v>58</v>
      </c>
      <c r="I37" s="54">
        <v>0</v>
      </c>
    </row>
    <row r="38" spans="1:9" ht="15" x14ac:dyDescent="0.25">
      <c r="A38" s="54" t="s">
        <v>147</v>
      </c>
      <c r="B38" s="54" t="s">
        <v>646</v>
      </c>
      <c r="C38" s="54" t="s">
        <v>647</v>
      </c>
      <c r="D38" s="54" t="s">
        <v>648</v>
      </c>
      <c r="E38" s="54" t="s">
        <v>35</v>
      </c>
      <c r="F38" s="54">
        <v>1</v>
      </c>
      <c r="G38" s="54" t="s">
        <v>31</v>
      </c>
      <c r="H38" s="54" t="s">
        <v>36</v>
      </c>
      <c r="I38" s="54">
        <v>0</v>
      </c>
    </row>
    <row r="39" spans="1:9" ht="15" x14ac:dyDescent="0.25">
      <c r="A39" s="54" t="s">
        <v>147</v>
      </c>
      <c r="B39" s="54" t="s">
        <v>649</v>
      </c>
      <c r="C39" s="54" t="s">
        <v>650</v>
      </c>
      <c r="D39" s="54" t="s">
        <v>651</v>
      </c>
      <c r="E39" s="54" t="s">
        <v>35</v>
      </c>
      <c r="F39" s="54">
        <v>1</v>
      </c>
      <c r="G39" s="54" t="s">
        <v>31</v>
      </c>
      <c r="H39" s="54" t="s">
        <v>36</v>
      </c>
      <c r="I39" s="54">
        <v>0</v>
      </c>
    </row>
    <row r="40" spans="1:9" ht="15" x14ac:dyDescent="0.25">
      <c r="A40" s="54" t="s">
        <v>147</v>
      </c>
      <c r="B40" s="54" t="s">
        <v>652</v>
      </c>
      <c r="C40" s="54" t="s">
        <v>653</v>
      </c>
      <c r="D40" s="54" t="s">
        <v>654</v>
      </c>
      <c r="E40" s="54" t="s">
        <v>35</v>
      </c>
      <c r="F40" s="54">
        <v>1</v>
      </c>
      <c r="G40" s="54" t="s">
        <v>31</v>
      </c>
      <c r="H40" s="54" t="s">
        <v>655</v>
      </c>
      <c r="I40" s="54">
        <v>0</v>
      </c>
    </row>
    <row r="41" spans="1:9" ht="15" x14ac:dyDescent="0.25">
      <c r="A41" s="54" t="s">
        <v>132</v>
      </c>
      <c r="B41" s="54" t="s">
        <v>656</v>
      </c>
      <c r="C41" s="54" t="s">
        <v>657</v>
      </c>
      <c r="D41" s="54" t="s">
        <v>658</v>
      </c>
      <c r="E41" s="54" t="s">
        <v>34</v>
      </c>
      <c r="F41" s="54">
        <v>1</v>
      </c>
      <c r="G41" s="54" t="s">
        <v>31</v>
      </c>
      <c r="H41" s="54" t="s">
        <v>59</v>
      </c>
      <c r="I41" s="54">
        <v>0</v>
      </c>
    </row>
    <row r="42" spans="1:9" ht="15" x14ac:dyDescent="0.25">
      <c r="A42" s="54" t="s">
        <v>119</v>
      </c>
      <c r="B42" s="54" t="s">
        <v>659</v>
      </c>
      <c r="C42" s="54" t="s">
        <v>660</v>
      </c>
      <c r="D42" s="54" t="s">
        <v>661</v>
      </c>
      <c r="E42" s="54" t="s">
        <v>35</v>
      </c>
      <c r="F42" s="54">
        <v>1</v>
      </c>
      <c r="G42" s="54" t="s">
        <v>32</v>
      </c>
      <c r="H42" s="54" t="s">
        <v>662</v>
      </c>
      <c r="I42" s="54">
        <v>0</v>
      </c>
    </row>
    <row r="43" spans="1:9" ht="15" x14ac:dyDescent="0.25">
      <c r="A43" s="54" t="s">
        <v>99</v>
      </c>
      <c r="B43" s="54" t="s">
        <v>663</v>
      </c>
      <c r="C43" s="54" t="s">
        <v>664</v>
      </c>
      <c r="D43" s="54" t="s">
        <v>665</v>
      </c>
      <c r="E43" s="54" t="s">
        <v>35</v>
      </c>
      <c r="F43" s="54">
        <v>1</v>
      </c>
      <c r="G43" s="54" t="s">
        <v>31</v>
      </c>
      <c r="H43" s="54" t="s">
        <v>50</v>
      </c>
      <c r="I43" s="54">
        <v>0</v>
      </c>
    </row>
    <row r="44" spans="1:9" ht="15" x14ac:dyDescent="0.25">
      <c r="A44" s="54" t="s">
        <v>99</v>
      </c>
      <c r="B44" s="54" t="s">
        <v>666</v>
      </c>
      <c r="C44" s="54" t="s">
        <v>667</v>
      </c>
      <c r="D44" s="54" t="s">
        <v>668</v>
      </c>
      <c r="E44" s="54" t="s">
        <v>35</v>
      </c>
      <c r="F44" s="54">
        <v>1</v>
      </c>
      <c r="G44" s="54" t="s">
        <v>31</v>
      </c>
      <c r="H44" s="54" t="s">
        <v>50</v>
      </c>
      <c r="I44" s="54">
        <v>0</v>
      </c>
    </row>
    <row r="45" spans="1:9" ht="15" x14ac:dyDescent="0.25">
      <c r="A45" s="54" t="s">
        <v>99</v>
      </c>
      <c r="B45" s="54" t="s">
        <v>669</v>
      </c>
      <c r="C45" s="54" t="s">
        <v>670</v>
      </c>
      <c r="D45" s="54" t="s">
        <v>671</v>
      </c>
      <c r="E45" s="54" t="s">
        <v>35</v>
      </c>
      <c r="F45" s="54">
        <v>1</v>
      </c>
      <c r="G45" s="54" t="s">
        <v>31</v>
      </c>
      <c r="H45" s="54" t="s">
        <v>50</v>
      </c>
      <c r="I45" s="54">
        <v>0</v>
      </c>
    </row>
    <row r="46" spans="1:9" ht="15" x14ac:dyDescent="0.25">
      <c r="A46" s="54" t="s">
        <v>99</v>
      </c>
      <c r="B46" s="54" t="s">
        <v>672</v>
      </c>
      <c r="C46" s="54" t="s">
        <v>673</v>
      </c>
      <c r="D46" s="54" t="s">
        <v>674</v>
      </c>
      <c r="E46" s="54" t="s">
        <v>35</v>
      </c>
      <c r="F46" s="54">
        <v>1</v>
      </c>
      <c r="G46" s="54" t="s">
        <v>31</v>
      </c>
      <c r="H46" s="54" t="s">
        <v>36</v>
      </c>
      <c r="I46" s="54">
        <v>0</v>
      </c>
    </row>
    <row r="47" spans="1:9" ht="15" x14ac:dyDescent="0.25">
      <c r="A47" s="54" t="s">
        <v>113</v>
      </c>
      <c r="B47" s="54" t="s">
        <v>675</v>
      </c>
      <c r="C47" s="54" t="s">
        <v>676</v>
      </c>
      <c r="D47" s="54" t="s">
        <v>677</v>
      </c>
      <c r="E47" s="54" t="s">
        <v>35</v>
      </c>
      <c r="F47" s="54">
        <v>1</v>
      </c>
      <c r="G47" s="54" t="s">
        <v>31</v>
      </c>
      <c r="H47" s="54" t="s">
        <v>678</v>
      </c>
      <c r="I47" s="54">
        <v>0</v>
      </c>
    </row>
    <row r="48" spans="1:9" ht="15" x14ac:dyDescent="0.25">
      <c r="A48" s="54" t="s">
        <v>240</v>
      </c>
      <c r="B48" s="54" t="s">
        <v>679</v>
      </c>
      <c r="C48" s="54" t="s">
        <v>680</v>
      </c>
      <c r="D48" s="54" t="s">
        <v>681</v>
      </c>
      <c r="E48" s="54" t="s">
        <v>90</v>
      </c>
      <c r="F48" s="54">
        <v>1</v>
      </c>
      <c r="G48" s="54" t="s">
        <v>31</v>
      </c>
      <c r="H48" s="54" t="s">
        <v>682</v>
      </c>
      <c r="I48" s="54">
        <v>0</v>
      </c>
    </row>
    <row r="49" spans="1:9" ht="15" x14ac:dyDescent="0.25">
      <c r="A49" s="54" t="s">
        <v>240</v>
      </c>
      <c r="B49" s="54" t="s">
        <v>683</v>
      </c>
      <c r="C49" s="54" t="s">
        <v>684</v>
      </c>
      <c r="D49" s="54" t="s">
        <v>685</v>
      </c>
      <c r="E49" s="54" t="s">
        <v>34</v>
      </c>
      <c r="F49" s="54">
        <v>1</v>
      </c>
      <c r="G49" s="54" t="s">
        <v>31</v>
      </c>
      <c r="H49" s="54" t="s">
        <v>636</v>
      </c>
      <c r="I49" s="54">
        <v>0</v>
      </c>
    </row>
    <row r="50" spans="1:9" ht="15" x14ac:dyDescent="0.25">
      <c r="A50" s="54" t="s">
        <v>240</v>
      </c>
      <c r="B50" s="54" t="s">
        <v>686</v>
      </c>
      <c r="C50" s="54" t="s">
        <v>687</v>
      </c>
      <c r="D50" s="54" t="s">
        <v>688</v>
      </c>
      <c r="E50" s="54" t="s">
        <v>34</v>
      </c>
      <c r="F50" s="54">
        <v>1</v>
      </c>
      <c r="G50" s="54" t="s">
        <v>31</v>
      </c>
      <c r="H50" s="54" t="s">
        <v>86</v>
      </c>
      <c r="I50" s="54">
        <v>0</v>
      </c>
    </row>
    <row r="51" spans="1:9" ht="15" x14ac:dyDescent="0.25">
      <c r="A51" s="54" t="s">
        <v>240</v>
      </c>
      <c r="B51" s="54" t="s">
        <v>689</v>
      </c>
      <c r="C51" s="54" t="s">
        <v>690</v>
      </c>
      <c r="D51" s="54" t="s">
        <v>691</v>
      </c>
      <c r="E51" s="54" t="s">
        <v>34</v>
      </c>
      <c r="F51" s="54">
        <v>1</v>
      </c>
      <c r="G51" s="54" t="s">
        <v>31</v>
      </c>
      <c r="H51" s="54" t="s">
        <v>86</v>
      </c>
      <c r="I51" s="54">
        <v>0</v>
      </c>
    </row>
    <row r="52" spans="1:9" ht="15" x14ac:dyDescent="0.25">
      <c r="A52" s="54" t="s">
        <v>240</v>
      </c>
      <c r="B52" s="54" t="s">
        <v>692</v>
      </c>
      <c r="C52" s="54" t="s">
        <v>693</v>
      </c>
      <c r="D52" s="54" t="s">
        <v>694</v>
      </c>
      <c r="E52" s="54" t="s">
        <v>34</v>
      </c>
      <c r="F52" s="54">
        <v>1</v>
      </c>
      <c r="G52" s="54" t="s">
        <v>31</v>
      </c>
      <c r="H52" s="54" t="s">
        <v>86</v>
      </c>
      <c r="I52" s="54">
        <v>0</v>
      </c>
    </row>
    <row r="53" spans="1:9" ht="15" x14ac:dyDescent="0.25">
      <c r="A53" s="54" t="s">
        <v>240</v>
      </c>
      <c r="B53" s="54" t="s">
        <v>695</v>
      </c>
      <c r="C53" s="54" t="s">
        <v>696</v>
      </c>
      <c r="D53" s="54" t="s">
        <v>697</v>
      </c>
      <c r="E53" s="54" t="s">
        <v>34</v>
      </c>
      <c r="F53" s="54">
        <v>1</v>
      </c>
      <c r="G53" s="54" t="s">
        <v>31</v>
      </c>
      <c r="H53" s="54" t="s">
        <v>698</v>
      </c>
      <c r="I53" s="54">
        <v>0</v>
      </c>
    </row>
    <row r="54" spans="1:9" ht="15" x14ac:dyDescent="0.25">
      <c r="A54" s="54" t="s">
        <v>194</v>
      </c>
      <c r="B54" s="54" t="s">
        <v>699</v>
      </c>
      <c r="C54" s="54" t="s">
        <v>400</v>
      </c>
      <c r="D54" s="54" t="s">
        <v>401</v>
      </c>
      <c r="E54" s="54" t="s">
        <v>61</v>
      </c>
      <c r="F54" s="54">
        <v>1</v>
      </c>
      <c r="G54" s="54" t="s">
        <v>31</v>
      </c>
      <c r="H54" s="54" t="s">
        <v>87</v>
      </c>
      <c r="I54" s="54">
        <v>0</v>
      </c>
    </row>
    <row r="55" spans="1:9" ht="15" x14ac:dyDescent="0.25">
      <c r="A55" s="54" t="s">
        <v>194</v>
      </c>
      <c r="B55" s="54" t="s">
        <v>700</v>
      </c>
      <c r="C55" s="54" t="s">
        <v>250</v>
      </c>
      <c r="D55" s="54" t="s">
        <v>251</v>
      </c>
      <c r="E55" s="54" t="s">
        <v>61</v>
      </c>
      <c r="F55" s="54">
        <v>1</v>
      </c>
      <c r="G55" s="54" t="s">
        <v>31</v>
      </c>
      <c r="H55" s="54" t="s">
        <v>87</v>
      </c>
      <c r="I55" s="54">
        <v>0</v>
      </c>
    </row>
    <row r="56" spans="1:9" ht="15" x14ac:dyDescent="0.25">
      <c r="A56" s="54" t="s">
        <v>194</v>
      </c>
      <c r="B56" s="54" t="s">
        <v>701</v>
      </c>
      <c r="C56" s="54" t="s">
        <v>267</v>
      </c>
      <c r="D56" s="54" t="s">
        <v>268</v>
      </c>
      <c r="E56" s="54" t="s">
        <v>61</v>
      </c>
      <c r="F56" s="54">
        <v>1</v>
      </c>
      <c r="G56" s="54" t="s">
        <v>31</v>
      </c>
      <c r="H56" s="54" t="s">
        <v>87</v>
      </c>
      <c r="I56" s="54">
        <v>0</v>
      </c>
    </row>
    <row r="57" spans="1:9" ht="15" x14ac:dyDescent="0.25">
      <c r="A57" s="54" t="s">
        <v>194</v>
      </c>
      <c r="B57" s="54" t="s">
        <v>702</v>
      </c>
      <c r="C57" s="54" t="s">
        <v>307</v>
      </c>
      <c r="D57" s="54" t="s">
        <v>308</v>
      </c>
      <c r="E57" s="54" t="s">
        <v>61</v>
      </c>
      <c r="F57" s="54">
        <v>1</v>
      </c>
      <c r="G57" s="54" t="s">
        <v>31</v>
      </c>
      <c r="H57" s="54" t="s">
        <v>87</v>
      </c>
      <c r="I57" s="54">
        <v>0</v>
      </c>
    </row>
    <row r="58" spans="1:9" ht="15" x14ac:dyDescent="0.25">
      <c r="A58" s="54" t="s">
        <v>194</v>
      </c>
      <c r="B58" s="54" t="s">
        <v>703</v>
      </c>
      <c r="C58" s="54" t="s">
        <v>397</v>
      </c>
      <c r="D58" s="54" t="s">
        <v>398</v>
      </c>
      <c r="E58" s="54" t="s">
        <v>61</v>
      </c>
      <c r="F58" s="54">
        <v>1</v>
      </c>
      <c r="G58" s="54" t="s">
        <v>31</v>
      </c>
      <c r="H58" s="54" t="s">
        <v>87</v>
      </c>
      <c r="I58" s="54">
        <v>0</v>
      </c>
    </row>
    <row r="59" spans="1:9" ht="15" x14ac:dyDescent="0.25">
      <c r="A59" s="54" t="s">
        <v>194</v>
      </c>
      <c r="B59" s="54" t="s">
        <v>704</v>
      </c>
      <c r="C59" s="54" t="s">
        <v>292</v>
      </c>
      <c r="D59" s="54" t="s">
        <v>293</v>
      </c>
      <c r="E59" s="54" t="s">
        <v>61</v>
      </c>
      <c r="F59" s="54">
        <v>1</v>
      </c>
      <c r="G59" s="54" t="s">
        <v>31</v>
      </c>
      <c r="H59" s="54" t="s">
        <v>87</v>
      </c>
      <c r="I59" s="54">
        <v>0</v>
      </c>
    </row>
    <row r="60" spans="1:9" ht="15" x14ac:dyDescent="0.25">
      <c r="A60" s="54" t="s">
        <v>194</v>
      </c>
      <c r="B60" s="54" t="s">
        <v>705</v>
      </c>
      <c r="C60" s="54" t="s">
        <v>264</v>
      </c>
      <c r="D60" s="54" t="s">
        <v>265</v>
      </c>
      <c r="E60" s="54" t="s">
        <v>61</v>
      </c>
      <c r="F60" s="54">
        <v>1</v>
      </c>
      <c r="G60" s="54" t="s">
        <v>31</v>
      </c>
      <c r="H60" s="54" t="s">
        <v>87</v>
      </c>
      <c r="I60" s="54">
        <v>0</v>
      </c>
    </row>
    <row r="61" spans="1:9" ht="15" x14ac:dyDescent="0.25">
      <c r="A61" s="54" t="s">
        <v>194</v>
      </c>
      <c r="B61" s="54" t="s">
        <v>706</v>
      </c>
      <c r="C61" s="54" t="s">
        <v>403</v>
      </c>
      <c r="D61" s="54" t="s">
        <v>404</v>
      </c>
      <c r="E61" s="54" t="s">
        <v>61</v>
      </c>
      <c r="F61" s="54">
        <v>1</v>
      </c>
      <c r="G61" s="54" t="s">
        <v>31</v>
      </c>
      <c r="H61" s="54" t="s">
        <v>87</v>
      </c>
      <c r="I61" s="54">
        <v>0</v>
      </c>
    </row>
    <row r="62" spans="1:9" ht="15" x14ac:dyDescent="0.25">
      <c r="A62" s="54" t="s">
        <v>194</v>
      </c>
      <c r="B62" s="54" t="s">
        <v>707</v>
      </c>
      <c r="C62" s="54" t="s">
        <v>304</v>
      </c>
      <c r="D62" s="54" t="s">
        <v>305</v>
      </c>
      <c r="E62" s="54" t="s">
        <v>61</v>
      </c>
      <c r="F62" s="54">
        <v>1</v>
      </c>
      <c r="G62" s="54" t="s">
        <v>31</v>
      </c>
      <c r="H62" s="54" t="s">
        <v>87</v>
      </c>
      <c r="I62" s="54">
        <v>0</v>
      </c>
    </row>
    <row r="63" spans="1:9" ht="15" x14ac:dyDescent="0.25">
      <c r="A63" s="54" t="s">
        <v>194</v>
      </c>
      <c r="B63" s="54" t="s">
        <v>708</v>
      </c>
      <c r="C63" s="54" t="s">
        <v>78</v>
      </c>
      <c r="D63" s="54" t="s">
        <v>79</v>
      </c>
      <c r="E63" s="54" t="s">
        <v>61</v>
      </c>
      <c r="F63" s="54">
        <v>1</v>
      </c>
      <c r="G63" s="54" t="s">
        <v>31</v>
      </c>
      <c r="H63" s="54" t="s">
        <v>87</v>
      </c>
      <c r="I63" s="54">
        <v>0</v>
      </c>
    </row>
    <row r="64" spans="1:9" ht="15" x14ac:dyDescent="0.25">
      <c r="A64" s="54" t="s">
        <v>194</v>
      </c>
      <c r="B64" s="54" t="s">
        <v>709</v>
      </c>
      <c r="C64" s="54" t="s">
        <v>338</v>
      </c>
      <c r="D64" s="54" t="s">
        <v>339</v>
      </c>
      <c r="E64" s="54" t="s">
        <v>61</v>
      </c>
      <c r="F64" s="54">
        <v>1</v>
      </c>
      <c r="G64" s="54" t="s">
        <v>31</v>
      </c>
      <c r="H64" s="54" t="s">
        <v>87</v>
      </c>
      <c r="I64" s="54">
        <v>0</v>
      </c>
    </row>
    <row r="65" spans="1:9" ht="15" x14ac:dyDescent="0.25">
      <c r="A65" s="54" t="s">
        <v>194</v>
      </c>
      <c r="B65" s="54" t="s">
        <v>710</v>
      </c>
      <c r="C65" s="54" t="s">
        <v>446</v>
      </c>
      <c r="D65" s="54" t="s">
        <v>447</v>
      </c>
      <c r="E65" s="54" t="s">
        <v>61</v>
      </c>
      <c r="F65" s="54">
        <v>1</v>
      </c>
      <c r="G65" s="54" t="s">
        <v>31</v>
      </c>
      <c r="H65" s="54" t="s">
        <v>87</v>
      </c>
      <c r="I65" s="54">
        <v>0</v>
      </c>
    </row>
    <row r="66" spans="1:9" ht="15" x14ac:dyDescent="0.25">
      <c r="A66" s="54" t="s">
        <v>194</v>
      </c>
      <c r="B66" s="54" t="s">
        <v>711</v>
      </c>
      <c r="C66" s="54" t="s">
        <v>406</v>
      </c>
      <c r="D66" s="54" t="s">
        <v>407</v>
      </c>
      <c r="E66" s="54" t="s">
        <v>61</v>
      </c>
      <c r="F66" s="54">
        <v>1</v>
      </c>
      <c r="G66" s="54" t="s">
        <v>31</v>
      </c>
      <c r="H66" s="54" t="s">
        <v>87</v>
      </c>
      <c r="I66" s="54">
        <v>0</v>
      </c>
    </row>
    <row r="67" spans="1:9" ht="15" x14ac:dyDescent="0.25">
      <c r="A67" s="54" t="s">
        <v>194</v>
      </c>
      <c r="B67" s="54" t="s">
        <v>712</v>
      </c>
      <c r="C67" s="54" t="s">
        <v>409</v>
      </c>
      <c r="D67" s="54" t="s">
        <v>410</v>
      </c>
      <c r="E67" s="54" t="s">
        <v>61</v>
      </c>
      <c r="F67" s="54">
        <v>1</v>
      </c>
      <c r="G67" s="54" t="s">
        <v>31</v>
      </c>
      <c r="H67" s="54" t="s">
        <v>87</v>
      </c>
      <c r="I67" s="54">
        <v>0</v>
      </c>
    </row>
    <row r="68" spans="1:9" ht="15" x14ac:dyDescent="0.25">
      <c r="A68" s="54" t="s">
        <v>194</v>
      </c>
      <c r="B68" s="54" t="s">
        <v>713</v>
      </c>
      <c r="C68" s="54" t="s">
        <v>341</v>
      </c>
      <c r="D68" s="54" t="s">
        <v>342</v>
      </c>
      <c r="E68" s="54" t="s">
        <v>61</v>
      </c>
      <c r="F68" s="54">
        <v>1</v>
      </c>
      <c r="G68" s="54" t="s">
        <v>31</v>
      </c>
      <c r="H68" s="54" t="s">
        <v>87</v>
      </c>
      <c r="I68" s="54">
        <v>0</v>
      </c>
    </row>
    <row r="69" spans="1:9" ht="15" x14ac:dyDescent="0.25">
      <c r="A69" s="54" t="s">
        <v>194</v>
      </c>
      <c r="B69" s="54" t="s">
        <v>714</v>
      </c>
      <c r="C69" s="54" t="s">
        <v>382</v>
      </c>
      <c r="D69" s="54" t="s">
        <v>383</v>
      </c>
      <c r="E69" s="54" t="s">
        <v>61</v>
      </c>
      <c r="F69" s="54">
        <v>1</v>
      </c>
      <c r="G69" s="54" t="s">
        <v>31</v>
      </c>
      <c r="H69" s="54" t="s">
        <v>87</v>
      </c>
      <c r="I69" s="54">
        <v>0</v>
      </c>
    </row>
    <row r="70" spans="1:9" ht="15" x14ac:dyDescent="0.25">
      <c r="A70" s="54" t="s">
        <v>194</v>
      </c>
      <c r="B70" s="54" t="s">
        <v>715</v>
      </c>
      <c r="C70" s="54" t="s">
        <v>347</v>
      </c>
      <c r="D70" s="54" t="s">
        <v>348</v>
      </c>
      <c r="E70" s="54" t="s">
        <v>61</v>
      </c>
      <c r="F70" s="54">
        <v>1</v>
      </c>
      <c r="G70" s="54" t="s">
        <v>31</v>
      </c>
      <c r="H70" s="54" t="s">
        <v>87</v>
      </c>
      <c r="I70" s="54">
        <v>0</v>
      </c>
    </row>
    <row r="71" spans="1:9" ht="15" x14ac:dyDescent="0.25">
      <c r="A71" s="54" t="s">
        <v>199</v>
      </c>
      <c r="B71" s="54" t="s">
        <v>716</v>
      </c>
      <c r="C71" s="54" t="s">
        <v>76</v>
      </c>
      <c r="D71" s="54" t="s">
        <v>77</v>
      </c>
      <c r="E71" s="54" t="s">
        <v>61</v>
      </c>
      <c r="F71" s="54">
        <v>1</v>
      </c>
      <c r="G71" s="54" t="s">
        <v>31</v>
      </c>
      <c r="H71" s="54" t="s">
        <v>717</v>
      </c>
      <c r="I71" s="54">
        <v>0</v>
      </c>
    </row>
    <row r="72" spans="1:9" ht="15" x14ac:dyDescent="0.25">
      <c r="A72" s="54" t="s">
        <v>199</v>
      </c>
      <c r="B72" s="54" t="s">
        <v>718</v>
      </c>
      <c r="C72" s="54" t="s">
        <v>719</v>
      </c>
      <c r="D72" s="54" t="s">
        <v>720</v>
      </c>
      <c r="E72" s="54" t="s">
        <v>721</v>
      </c>
      <c r="F72" s="54">
        <v>1</v>
      </c>
      <c r="G72" s="54" t="s">
        <v>32</v>
      </c>
      <c r="H72" s="54" t="s">
        <v>722</v>
      </c>
      <c r="I72" s="54">
        <v>0</v>
      </c>
    </row>
    <row r="73" spans="1:9" ht="15" x14ac:dyDescent="0.25">
      <c r="A73" s="54" t="s">
        <v>17</v>
      </c>
      <c r="B73" s="54" t="s">
        <v>17</v>
      </c>
      <c r="C73" s="54" t="s">
        <v>17</v>
      </c>
      <c r="D73" s="54" t="s">
        <v>17</v>
      </c>
      <c r="E73" s="54" t="s">
        <v>4</v>
      </c>
      <c r="F73" s="54">
        <v>57</v>
      </c>
      <c r="G73" s="54" t="s">
        <v>17</v>
      </c>
      <c r="H73" s="54" t="s">
        <v>17</v>
      </c>
      <c r="I73" s="54">
        <v>0</v>
      </c>
    </row>
    <row r="74" spans="1:9" ht="15" x14ac:dyDescent="0.25">
      <c r="A74" s="55" t="s">
        <v>37</v>
      </c>
      <c r="B74" s="55" t="s">
        <v>17</v>
      </c>
      <c r="C74" s="55" t="s">
        <v>17</v>
      </c>
      <c r="D74" s="55" t="s">
        <v>17</v>
      </c>
      <c r="E74" s="55" t="s">
        <v>17</v>
      </c>
      <c r="F74" s="55" t="s">
        <v>17</v>
      </c>
      <c r="G74" s="55" t="s">
        <v>17</v>
      </c>
      <c r="H74" s="55" t="s">
        <v>17</v>
      </c>
      <c r="I74" s="55" t="s">
        <v>17</v>
      </c>
    </row>
    <row r="75" spans="1:9" ht="15" x14ac:dyDescent="0.25">
      <c r="A75" s="54" t="s">
        <v>19</v>
      </c>
      <c r="B75" s="54" t="s">
        <v>20</v>
      </c>
      <c r="C75" s="54" t="s">
        <v>21</v>
      </c>
      <c r="D75" s="54" t="s">
        <v>22</v>
      </c>
      <c r="E75" s="54" t="s">
        <v>23</v>
      </c>
      <c r="F75" s="54" t="s">
        <v>24</v>
      </c>
      <c r="G75" s="54" t="s">
        <v>27</v>
      </c>
      <c r="H75" s="54" t="s">
        <v>28</v>
      </c>
      <c r="I75" s="54" t="s">
        <v>0</v>
      </c>
    </row>
    <row r="76" spans="1:9" ht="15" x14ac:dyDescent="0.25">
      <c r="A76" s="54" t="s">
        <v>233</v>
      </c>
      <c r="B76" s="54" t="s">
        <v>723</v>
      </c>
      <c r="C76" s="54" t="s">
        <v>724</v>
      </c>
      <c r="D76" s="54" t="s">
        <v>725</v>
      </c>
      <c r="E76" s="54" t="s">
        <v>726</v>
      </c>
      <c r="F76" s="54">
        <v>1</v>
      </c>
      <c r="G76" s="54" t="s">
        <v>45</v>
      </c>
      <c r="H76" s="54" t="s">
        <v>727</v>
      </c>
      <c r="I76" s="54">
        <v>0</v>
      </c>
    </row>
    <row r="77" spans="1:9" ht="15" x14ac:dyDescent="0.25">
      <c r="A77" s="54" t="s">
        <v>233</v>
      </c>
      <c r="B77" s="54" t="s">
        <v>728</v>
      </c>
      <c r="C77" s="54" t="s">
        <v>729</v>
      </c>
      <c r="D77" s="54" t="s">
        <v>730</v>
      </c>
      <c r="E77" s="54" t="s">
        <v>731</v>
      </c>
      <c r="F77" s="54">
        <v>1</v>
      </c>
      <c r="G77" s="54" t="s">
        <v>62</v>
      </c>
      <c r="H77" s="54" t="s">
        <v>732</v>
      </c>
      <c r="I77" s="54">
        <v>0</v>
      </c>
    </row>
    <row r="78" spans="1:9" ht="15" x14ac:dyDescent="0.25">
      <c r="A78" s="54" t="s">
        <v>132</v>
      </c>
      <c r="B78" s="54" t="s">
        <v>733</v>
      </c>
      <c r="C78" s="54" t="s">
        <v>734</v>
      </c>
      <c r="D78" s="54" t="s">
        <v>735</v>
      </c>
      <c r="E78" s="54" t="s">
        <v>736</v>
      </c>
      <c r="F78" s="54">
        <v>1</v>
      </c>
      <c r="G78" s="54" t="s">
        <v>45</v>
      </c>
      <c r="H78" s="54" t="s">
        <v>737</v>
      </c>
      <c r="I78" s="54">
        <v>0</v>
      </c>
    </row>
    <row r="79" spans="1:9" ht="15" x14ac:dyDescent="0.25">
      <c r="A79" s="54" t="s">
        <v>158</v>
      </c>
      <c r="B79" s="54" t="s">
        <v>738</v>
      </c>
      <c r="C79" s="54" t="s">
        <v>739</v>
      </c>
      <c r="D79" s="54" t="s">
        <v>91</v>
      </c>
      <c r="E79" s="54" t="s">
        <v>740</v>
      </c>
      <c r="F79" s="54">
        <v>1</v>
      </c>
      <c r="G79" s="54" t="s">
        <v>94</v>
      </c>
      <c r="H79" s="54" t="s">
        <v>92</v>
      </c>
      <c r="I79" s="54">
        <v>0</v>
      </c>
    </row>
    <row r="80" spans="1:9" ht="15" x14ac:dyDescent="0.25">
      <c r="A80" s="54" t="s">
        <v>138</v>
      </c>
      <c r="B80" s="54" t="s">
        <v>741</v>
      </c>
      <c r="C80" s="54" t="s">
        <v>742</v>
      </c>
      <c r="D80" s="54" t="s">
        <v>743</v>
      </c>
      <c r="E80" s="54" t="s">
        <v>744</v>
      </c>
      <c r="F80" s="54">
        <v>1</v>
      </c>
      <c r="G80" s="54" t="s">
        <v>38</v>
      </c>
      <c r="H80" s="54" t="s">
        <v>745</v>
      </c>
      <c r="I80" s="54">
        <v>0</v>
      </c>
    </row>
    <row r="81" spans="1:9" ht="15" x14ac:dyDescent="0.25">
      <c r="A81" s="54" t="s">
        <v>138</v>
      </c>
      <c r="B81" s="54" t="s">
        <v>746</v>
      </c>
      <c r="C81" s="54" t="s">
        <v>742</v>
      </c>
      <c r="D81" s="54" t="s">
        <v>743</v>
      </c>
      <c r="E81" s="54" t="s">
        <v>744</v>
      </c>
      <c r="F81" s="54">
        <v>1</v>
      </c>
      <c r="G81" s="54" t="s">
        <v>94</v>
      </c>
      <c r="H81" s="54" t="s">
        <v>745</v>
      </c>
      <c r="I81" s="54">
        <v>0</v>
      </c>
    </row>
    <row r="82" spans="1:9" ht="15" x14ac:dyDescent="0.25">
      <c r="A82" s="54" t="s">
        <v>138</v>
      </c>
      <c r="B82" s="54" t="s">
        <v>747</v>
      </c>
      <c r="C82" s="54" t="s">
        <v>742</v>
      </c>
      <c r="D82" s="54" t="s">
        <v>743</v>
      </c>
      <c r="E82" s="54" t="s">
        <v>744</v>
      </c>
      <c r="F82" s="54">
        <v>1</v>
      </c>
      <c r="G82" s="54" t="s">
        <v>94</v>
      </c>
      <c r="H82" s="54" t="s">
        <v>745</v>
      </c>
      <c r="I82" s="54">
        <v>0</v>
      </c>
    </row>
    <row r="83" spans="1:9" ht="15" x14ac:dyDescent="0.25">
      <c r="A83" s="54" t="s">
        <v>138</v>
      </c>
      <c r="B83" s="54" t="s">
        <v>748</v>
      </c>
      <c r="C83" s="54" t="s">
        <v>749</v>
      </c>
      <c r="D83" s="54" t="s">
        <v>750</v>
      </c>
      <c r="E83" s="54" t="s">
        <v>751</v>
      </c>
      <c r="F83" s="54">
        <v>1</v>
      </c>
      <c r="G83" s="54" t="s">
        <v>54</v>
      </c>
      <c r="H83" s="54" t="s">
        <v>752</v>
      </c>
      <c r="I83" s="54">
        <v>0</v>
      </c>
    </row>
    <row r="84" spans="1:9" ht="15" x14ac:dyDescent="0.25">
      <c r="A84" s="54" t="s">
        <v>138</v>
      </c>
      <c r="B84" s="54" t="s">
        <v>753</v>
      </c>
      <c r="C84" s="54" t="s">
        <v>754</v>
      </c>
      <c r="D84" s="54" t="s">
        <v>755</v>
      </c>
      <c r="E84" s="54" t="s">
        <v>751</v>
      </c>
      <c r="F84" s="54">
        <v>1</v>
      </c>
      <c r="G84" s="54" t="s">
        <v>54</v>
      </c>
      <c r="H84" s="54" t="s">
        <v>756</v>
      </c>
      <c r="I84" s="54">
        <v>0</v>
      </c>
    </row>
    <row r="85" spans="1:9" ht="15" x14ac:dyDescent="0.25">
      <c r="A85" s="54" t="s">
        <v>240</v>
      </c>
      <c r="B85" s="54" t="s">
        <v>757</v>
      </c>
      <c r="C85" s="54" t="s">
        <v>758</v>
      </c>
      <c r="D85" s="54" t="s">
        <v>759</v>
      </c>
      <c r="E85" s="54" t="s">
        <v>760</v>
      </c>
      <c r="F85" s="54">
        <v>1</v>
      </c>
      <c r="G85" s="54" t="s">
        <v>45</v>
      </c>
      <c r="H85" s="54" t="s">
        <v>761</v>
      </c>
      <c r="I85" s="54">
        <v>0</v>
      </c>
    </row>
    <row r="86" spans="1:9" ht="15" x14ac:dyDescent="0.25">
      <c r="A86" s="54" t="s">
        <v>17</v>
      </c>
      <c r="B86" s="54" t="s">
        <v>17</v>
      </c>
      <c r="C86" s="54" t="s">
        <v>17</v>
      </c>
      <c r="D86" s="54" t="s">
        <v>17</v>
      </c>
      <c r="E86" s="54" t="s">
        <v>4</v>
      </c>
      <c r="F86" s="54">
        <v>10</v>
      </c>
      <c r="G86" s="54" t="s">
        <v>17</v>
      </c>
      <c r="H86" s="54" t="s">
        <v>17</v>
      </c>
      <c r="I86" s="54">
        <v>0</v>
      </c>
    </row>
    <row r="87" spans="1:9" ht="15" x14ac:dyDescent="0.25">
      <c r="A87" s="55" t="s">
        <v>39</v>
      </c>
      <c r="B87" s="55" t="s">
        <v>17</v>
      </c>
      <c r="C87" s="55" t="s">
        <v>17</v>
      </c>
      <c r="D87" s="55" t="s">
        <v>17</v>
      </c>
      <c r="E87" s="55" t="s">
        <v>17</v>
      </c>
      <c r="F87" s="55" t="s">
        <v>17</v>
      </c>
      <c r="G87" s="55" t="s">
        <v>17</v>
      </c>
      <c r="H87" s="55" t="s">
        <v>17</v>
      </c>
      <c r="I87" s="55" t="s">
        <v>17</v>
      </c>
    </row>
    <row r="88" spans="1:9" ht="15" x14ac:dyDescent="0.25">
      <c r="A88" s="54" t="s">
        <v>19</v>
      </c>
      <c r="B88" s="54" t="s">
        <v>20</v>
      </c>
      <c r="C88" s="54" t="s">
        <v>21</v>
      </c>
      <c r="D88" s="54" t="s">
        <v>22</v>
      </c>
      <c r="E88" s="54" t="s">
        <v>23</v>
      </c>
      <c r="F88" s="54" t="s">
        <v>24</v>
      </c>
      <c r="G88" s="54" t="s">
        <v>27</v>
      </c>
      <c r="H88" s="54" t="s">
        <v>28</v>
      </c>
      <c r="I88" s="54" t="s">
        <v>0</v>
      </c>
    </row>
    <row r="89" spans="1:9" ht="15" x14ac:dyDescent="0.25">
      <c r="A89" s="54" t="s">
        <v>132</v>
      </c>
      <c r="B89" s="54" t="s">
        <v>762</v>
      </c>
      <c r="C89" s="54" t="s">
        <v>763</v>
      </c>
      <c r="D89" s="54" t="s">
        <v>764</v>
      </c>
      <c r="E89" s="54" t="s">
        <v>765</v>
      </c>
      <c r="F89" s="54">
        <v>1</v>
      </c>
      <c r="G89" s="54" t="s">
        <v>31</v>
      </c>
      <c r="H89" s="54" t="s">
        <v>766</v>
      </c>
      <c r="I89" s="54">
        <v>85400</v>
      </c>
    </row>
    <row r="90" spans="1:9" ht="15" x14ac:dyDescent="0.25">
      <c r="A90" s="54" t="s">
        <v>99</v>
      </c>
      <c r="B90" s="54" t="s">
        <v>767</v>
      </c>
      <c r="C90" s="54" t="s">
        <v>768</v>
      </c>
      <c r="D90" s="54" t="s">
        <v>769</v>
      </c>
      <c r="E90" s="54" t="s">
        <v>770</v>
      </c>
      <c r="F90" s="54">
        <v>1</v>
      </c>
      <c r="G90" s="54" t="s">
        <v>31</v>
      </c>
      <c r="H90" s="54" t="s">
        <v>771</v>
      </c>
      <c r="I90" s="54">
        <v>55600</v>
      </c>
    </row>
    <row r="91" spans="1:9" ht="15" x14ac:dyDescent="0.25">
      <c r="A91" s="54" t="s">
        <v>199</v>
      </c>
      <c r="B91" s="54" t="s">
        <v>772</v>
      </c>
      <c r="C91" s="54" t="s">
        <v>773</v>
      </c>
      <c r="D91" s="54" t="s">
        <v>774</v>
      </c>
      <c r="E91" s="54" t="s">
        <v>775</v>
      </c>
      <c r="F91" s="54">
        <v>1</v>
      </c>
      <c r="G91" s="54" t="s">
        <v>31</v>
      </c>
      <c r="H91" s="54" t="s">
        <v>776</v>
      </c>
      <c r="I91" s="54">
        <v>6000</v>
      </c>
    </row>
    <row r="92" spans="1:9" ht="15" x14ac:dyDescent="0.25">
      <c r="A92" s="54" t="s">
        <v>17</v>
      </c>
      <c r="B92" s="54" t="s">
        <v>17</v>
      </c>
      <c r="C92" s="54" t="s">
        <v>17</v>
      </c>
      <c r="D92" s="54" t="s">
        <v>17</v>
      </c>
      <c r="E92" s="54" t="s">
        <v>4</v>
      </c>
      <c r="F92" s="54">
        <v>3</v>
      </c>
      <c r="G92" s="54" t="s">
        <v>17</v>
      </c>
      <c r="H92" s="54" t="s">
        <v>17</v>
      </c>
      <c r="I92" s="54">
        <v>147000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2024-03-08T13:43:18Z</cp:lastPrinted>
  <dcterms:created xsi:type="dcterms:W3CDTF">2003-02-04T19:04:15Z</dcterms:created>
  <dcterms:modified xsi:type="dcterms:W3CDTF">2025-03-03T22:22:09Z</dcterms:modified>
</cp:coreProperties>
</file>