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3 Building Reports - Monthly\JULY 2023 - BLDG RPT\"/>
    </mc:Choice>
  </mc:AlternateContent>
  <xr:revisionPtr revIDLastSave="0" documentId="13_ncr:1_{205E61F3-E30A-4FBD-9427-C9479D086B79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OTALS" sheetId="6" r:id="rId1"/>
    <sheet name="Residential" sheetId="1" r:id="rId2"/>
    <sheet name="MH" sheetId="3" r:id="rId3"/>
    <sheet name="Commercial" sheetId="2" r:id="rId4"/>
    <sheet name="Misc" sheetId="5" r:id="rId5"/>
    <sheet name="CS RESIDENTIAL" sheetId="7" r:id="rId6"/>
    <sheet name="CS MH" sheetId="8" r:id="rId7"/>
    <sheet name="CS COMMERCIAL" sheetId="9" r:id="rId8"/>
    <sheet name="CS MISC" sheetId="10" r:id="rId9"/>
  </sheets>
  <externalReferences>
    <externalReference r:id="rId10"/>
    <externalReference r:id="rId11"/>
  </externalReferences>
  <definedNames>
    <definedName name="_xlnm._FilterDatabase" localSheetId="4" hidden="1">Misc!$A$10:$G$13</definedName>
    <definedName name="_xlnm.Print_Area" localSheetId="3">Commercial!$A$1:$I$10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6" l="1"/>
  <c r="B31" i="6" s="1"/>
  <c r="I15" i="6"/>
  <c r="I31" i="6" s="1"/>
  <c r="I14" i="6"/>
  <c r="I30" i="6" s="1"/>
  <c r="I13" i="6"/>
  <c r="I29" i="6" s="1"/>
  <c r="I12" i="6"/>
  <c r="I28" i="6" s="1"/>
  <c r="I11" i="6"/>
  <c r="I27" i="6" s="1"/>
  <c r="I10" i="6"/>
  <c r="I26" i="6" s="1"/>
  <c r="I9" i="6"/>
  <c r="I25" i="6" s="1"/>
  <c r="I8" i="6"/>
  <c r="I24" i="6" s="1"/>
  <c r="I7" i="6"/>
  <c r="I23" i="6" s="1"/>
  <c r="I6" i="6"/>
  <c r="I22" i="6" s="1"/>
  <c r="I5" i="6"/>
  <c r="I21" i="6" s="1"/>
  <c r="I4" i="6"/>
  <c r="I20" i="6" s="1"/>
  <c r="D31" i="6"/>
  <c r="D27" i="6"/>
  <c r="G15" i="6"/>
  <c r="G31" i="6" s="1"/>
  <c r="G14" i="6"/>
  <c r="G30" i="6" s="1"/>
  <c r="G13" i="6"/>
  <c r="G29" i="6" s="1"/>
  <c r="G12" i="6"/>
  <c r="G28" i="6" s="1"/>
  <c r="G11" i="6"/>
  <c r="G27" i="6" s="1"/>
  <c r="G10" i="6"/>
  <c r="G26" i="6" s="1"/>
  <c r="G9" i="6"/>
  <c r="G25" i="6" s="1"/>
  <c r="G8" i="6"/>
  <c r="G24" i="6" s="1"/>
  <c r="G7" i="6"/>
  <c r="G23" i="6" s="1"/>
  <c r="G6" i="6"/>
  <c r="G22" i="6" s="1"/>
  <c r="G5" i="6"/>
  <c r="G21" i="6" s="1"/>
  <c r="G4" i="6"/>
  <c r="G20" i="6" s="1"/>
  <c r="D7" i="6" l="1"/>
  <c r="D23" i="6" s="1"/>
  <c r="B7" i="6"/>
  <c r="B23" i="6" s="1"/>
  <c r="I22" i="1" l="1"/>
  <c r="I27" i="1" l="1"/>
  <c r="J27" i="1"/>
  <c r="K27" i="1"/>
  <c r="L27" i="1"/>
  <c r="L22" i="1"/>
  <c r="K22" i="1"/>
  <c r="J22" i="1"/>
  <c r="L17" i="1"/>
  <c r="D6" i="6" s="1"/>
  <c r="D22" i="6" s="1"/>
  <c r="K17" i="1"/>
  <c r="J17" i="1"/>
  <c r="I17" i="1"/>
  <c r="B6" i="6" s="1"/>
  <c r="B22" i="6" s="1"/>
  <c r="L11" i="1"/>
  <c r="K11" i="1"/>
  <c r="J11" i="1"/>
  <c r="I11" i="1"/>
  <c r="I6" i="1" l="1"/>
  <c r="I12" i="1" l="1"/>
  <c r="B4" i="6"/>
  <c r="C32" i="6"/>
  <c r="G32" i="6" l="1"/>
  <c r="H32" i="6" l="1"/>
  <c r="J5" i="3" l="1"/>
  <c r="D10" i="6" s="1"/>
  <c r="D26" i="6" s="1"/>
  <c r="I5" i="3"/>
  <c r="H5" i="3"/>
  <c r="B10" i="6" s="1"/>
  <c r="B26" i="6" s="1"/>
  <c r="B20" i="6" l="1"/>
  <c r="J6" i="1"/>
  <c r="J12" i="1" s="1"/>
  <c r="K6" i="1"/>
  <c r="K12" i="1" s="1"/>
  <c r="L6" i="1"/>
  <c r="B5" i="6"/>
  <c r="B21" i="6" s="1"/>
  <c r="D5" i="6"/>
  <c r="D21" i="6" s="1"/>
  <c r="D4" i="6" l="1"/>
  <c r="D20" i="6" s="1"/>
  <c r="L12" i="1"/>
  <c r="F10" i="2"/>
  <c r="B13" i="6" s="1"/>
  <c r="B29" i="6" s="1"/>
  <c r="G10" i="2"/>
  <c r="H10" i="2"/>
  <c r="I10" i="2"/>
  <c r="D13" i="6" s="1"/>
  <c r="D29" i="6" s="1"/>
  <c r="XFD8" i="5" l="1"/>
  <c r="L36" i="1" l="1"/>
  <c r="D9" i="6" s="1"/>
  <c r="D25" i="6" s="1"/>
  <c r="K36" i="1"/>
  <c r="J36" i="1"/>
  <c r="I36" i="1"/>
  <c r="B9" i="6" s="1"/>
  <c r="B25" i="6" s="1"/>
  <c r="I32" i="6" l="1"/>
  <c r="F15" i="5" l="1"/>
  <c r="B11" i="6" s="1"/>
  <c r="B27" i="6" s="1"/>
  <c r="H16" i="6" l="1"/>
  <c r="C16" i="6" l="1"/>
  <c r="F5" i="5" l="1"/>
  <c r="B14" i="6" s="1"/>
  <c r="B30" i="6" s="1"/>
  <c r="H5" i="5" l="1"/>
  <c r="D14" i="6" s="1"/>
  <c r="D30" i="6" s="1"/>
  <c r="D8" i="6" l="1"/>
  <c r="D24" i="6" s="1"/>
  <c r="B8" i="6"/>
  <c r="B24" i="6" s="1"/>
  <c r="G16" i="6" l="1"/>
  <c r="F10" i="5" l="1"/>
  <c r="F5" i="2" l="1"/>
  <c r="B12" i="6" s="1"/>
  <c r="B28" i="6" s="1"/>
  <c r="G5" i="2"/>
  <c r="H5" i="2"/>
  <c r="I5" i="2"/>
  <c r="D12" i="6" s="1"/>
  <c r="D28" i="6" s="1"/>
  <c r="B32" i="6" l="1"/>
  <c r="D16" i="6"/>
  <c r="I16" i="6"/>
  <c r="F60" i="5" l="1"/>
  <c r="XEV738" i="5" l="1"/>
  <c r="XFD722" i="5"/>
  <c r="XFD767" i="5"/>
  <c r="XFD753" i="5"/>
  <c r="XFD754" i="5" l="1"/>
  <c r="XFD721" i="5"/>
  <c r="XEV742" i="5"/>
  <c r="XEV743" i="5"/>
  <c r="XFD766" i="5"/>
  <c r="XEV772" i="5"/>
  <c r="D32" i="6" l="1"/>
  <c r="B16" i="6" l="1"/>
</calcChain>
</file>

<file path=xl/sharedStrings.xml><?xml version="1.0" encoding="utf-8"?>
<sst xmlns="http://schemas.openxmlformats.org/spreadsheetml/2006/main" count="1525" uniqueCount="730">
  <si>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</si>
  <si>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</si>
  <si>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</si>
  <si>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</si>
  <si>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</si>
  <si>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</si>
  <si>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</si>
  <si>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</si>
  <si>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</si>
  <si>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</si>
  <si>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</si>
  <si>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</si>
  <si>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</si>
  <si>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</si>
  <si>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</si>
  <si>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</si>
  <si>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</si>
  <si>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</si>
  <si>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</si>
  <si>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</si>
  <si>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</si>
  <si>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</si>
  <si>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</si>
  <si>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</si>
  <si>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</si>
  <si>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</si>
  <si>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</si>
  <si>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</si>
  <si>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</si>
  <si>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</si>
  <si>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</si>
  <si>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</si>
  <si>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</si>
  <si>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</si>
  <si>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</si>
  <si>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</si>
  <si>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</si>
  <si>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</si>
  <si>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</si>
  <si>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</si>
  <si>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</si>
  <si>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</si>
  <si>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</si>
  <si>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</si>
  <si>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</si>
  <si>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</si>
  <si>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</si>
  <si>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</si>
  <si>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</si>
  <si>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</si>
  <si>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</si>
  <si>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</si>
  <si>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Texsun Design &amp; Irrigation</t>
  </si>
  <si>
    <t>Tex-Rain Outdoor Solutions</t>
  </si>
  <si>
    <t>JULY 2023</t>
  </si>
  <si>
    <t>JULY 2022</t>
  </si>
  <si>
    <t>JANUARY - JULY 2022</t>
  </si>
  <si>
    <t>JANUARY - JULY  2023</t>
  </si>
  <si>
    <t>23-1051</t>
  </si>
  <si>
    <t>1412 Desire Ln</t>
  </si>
  <si>
    <t>23-0220</t>
  </si>
  <si>
    <t>4745 N Stonecrest Ct</t>
  </si>
  <si>
    <t>23-0494</t>
  </si>
  <si>
    <t>1939 Chief St</t>
  </si>
  <si>
    <t>Prince Irrigation</t>
  </si>
  <si>
    <t>23-0831</t>
  </si>
  <si>
    <t>4746 Holm Oak Rd</t>
  </si>
  <si>
    <t>23-0511</t>
  </si>
  <si>
    <t>1956 Chief St</t>
  </si>
  <si>
    <t>23-0359</t>
  </si>
  <si>
    <t>4748 Holm Oak Rd</t>
  </si>
  <si>
    <t>23-0828</t>
  </si>
  <si>
    <t>3012 Teller Dr</t>
  </si>
  <si>
    <t>Aggieland Turf Pros LLC</t>
  </si>
  <si>
    <t>23-1962</t>
  </si>
  <si>
    <t>1013 Suncrest Dr</t>
  </si>
  <si>
    <t>Stephen F Austin</t>
  </si>
  <si>
    <t>Francisco Alvarez</t>
  </si>
  <si>
    <t>23-0696</t>
  </si>
  <si>
    <t>4760 Holm Oak Rd</t>
  </si>
  <si>
    <t>23-0681</t>
  </si>
  <si>
    <t>4758 Holm Oak Rd</t>
  </si>
  <si>
    <t>23-0236</t>
  </si>
  <si>
    <t>3165 Charge Ln</t>
  </si>
  <si>
    <t>Hart Lawn Care &amp; Irrigation</t>
  </si>
  <si>
    <t>23-0141</t>
  </si>
  <si>
    <t>3912 Nagle St</t>
  </si>
  <si>
    <t>23-0295</t>
  </si>
  <si>
    <t>3910 Nagle St</t>
  </si>
  <si>
    <t>23-1075</t>
  </si>
  <si>
    <t>2118 Chief St</t>
  </si>
  <si>
    <t>Mogonye Land Tech</t>
  </si>
  <si>
    <t>23-1210</t>
  </si>
  <si>
    <t>2120 Chief St</t>
  </si>
  <si>
    <t>23-1078</t>
  </si>
  <si>
    <t>2119 Chief St</t>
  </si>
  <si>
    <t>23-1079</t>
  </si>
  <si>
    <t>2122 Chief St</t>
  </si>
  <si>
    <t>23-1083</t>
  </si>
  <si>
    <t>2124 Chief St</t>
  </si>
  <si>
    <t>23-1081</t>
  </si>
  <si>
    <t>2123 Chief St</t>
  </si>
  <si>
    <t>23-0700</t>
  </si>
  <si>
    <t>1952 Chief St</t>
  </si>
  <si>
    <t>23-0689</t>
  </si>
  <si>
    <t>1954 Chief St</t>
  </si>
  <si>
    <t>23-0902</t>
  </si>
  <si>
    <t>1950 Chief St</t>
  </si>
  <si>
    <t>23-0420</t>
  </si>
  <si>
    <t>5625 Hayduke Ln</t>
  </si>
  <si>
    <t>22-4167</t>
  </si>
  <si>
    <t>4306 Batona Ct</t>
  </si>
  <si>
    <t>22-3718</t>
  </si>
  <si>
    <t>3520 Chantilly Path</t>
  </si>
  <si>
    <t>23-1977</t>
  </si>
  <si>
    <t>2314 W SH 21</t>
  </si>
  <si>
    <t>Park Heights</t>
  </si>
  <si>
    <t>Paul Madison</t>
  </si>
  <si>
    <t>23-1976</t>
  </si>
  <si>
    <t>3560 Chantilly Path</t>
  </si>
  <si>
    <t>Reece Homes</t>
  </si>
  <si>
    <t>23-1975</t>
  </si>
  <si>
    <t>3105 Green St 121</t>
  </si>
  <si>
    <t>Country Club Estates</t>
  </si>
  <si>
    <t>Bluestone Partners LLC</t>
  </si>
  <si>
    <t>23-0226</t>
  </si>
  <si>
    <t>3001 Teller Dr</t>
  </si>
  <si>
    <t>23-1247</t>
  </si>
  <si>
    <t>1958 Lili Cv</t>
  </si>
  <si>
    <t>23-0735</t>
  </si>
  <si>
    <t>2416 Lightfoot Ln</t>
  </si>
  <si>
    <t>23-1316</t>
  </si>
  <si>
    <t>2504 Lightfoot Ln</t>
  </si>
  <si>
    <t>23-0872</t>
  </si>
  <si>
    <t>2502 Lightfoot Ln</t>
  </si>
  <si>
    <t>23-1214</t>
  </si>
  <si>
    <t>2500 Lightfoot Ln</t>
  </si>
  <si>
    <t>23-0621</t>
  </si>
  <si>
    <t>4802 Cassim Path</t>
  </si>
  <si>
    <t>23-0722</t>
  </si>
  <si>
    <t>3511 Wildwood Ct</t>
  </si>
  <si>
    <t>Brazos Valley Greenscapes</t>
  </si>
  <si>
    <t>23-0795</t>
  </si>
  <si>
    <t>5630 Hayduke Ln</t>
  </si>
  <si>
    <t>Citizen Serve Totals</t>
  </si>
  <si>
    <t>23-1229</t>
  </si>
  <si>
    <t>3148 Charge Ln</t>
  </si>
  <si>
    <t>23-0263</t>
  </si>
  <si>
    <t>1907 Pinemont View Dr</t>
  </si>
  <si>
    <t>23-0266</t>
  </si>
  <si>
    <t>1905 Pinemont View Dr</t>
  </si>
  <si>
    <t>23-0863</t>
  </si>
  <si>
    <t>6033 Crest Bridge Ct</t>
  </si>
  <si>
    <t>Crimson Irrigation &amp; Landscape</t>
  </si>
  <si>
    <t>23-1052</t>
  </si>
  <si>
    <t>4720 Milagro Lp</t>
  </si>
  <si>
    <t>23-1058</t>
  </si>
  <si>
    <t>4722 Milabro Lp</t>
  </si>
  <si>
    <t>22-4124</t>
  </si>
  <si>
    <t>5756 Paseo Pl</t>
  </si>
  <si>
    <t>23-0225</t>
  </si>
  <si>
    <t>3019 Teller Dr</t>
  </si>
  <si>
    <t>23-1978</t>
  </si>
  <si>
    <t>1209 Reynolds St</t>
  </si>
  <si>
    <t>Reynolds</t>
  </si>
  <si>
    <t>5K Homes</t>
  </si>
  <si>
    <t>Residential - Large Scale Remodel</t>
  </si>
  <si>
    <t/>
  </si>
  <si>
    <t>Unit</t>
  </si>
  <si>
    <t>07/05/2023</t>
  </si>
  <si>
    <t>RBR23-000004</t>
  </si>
  <si>
    <t>719 INWOOD DR</t>
  </si>
  <si>
    <t>GARDEN ACRES, LOT 10</t>
  </si>
  <si>
    <t>RBR23-000005</t>
  </si>
  <si>
    <t>1906 MILLER AV</t>
  </si>
  <si>
    <t>BEASON, BLOCK 5, LOT 5</t>
  </si>
  <si>
    <t>C&amp;S Landscaping and Remodeling</t>
  </si>
  <si>
    <t>07/07/2023</t>
  </si>
  <si>
    <t>RBR23-000002</t>
  </si>
  <si>
    <t>3410 SANDY POINT RD</t>
  </si>
  <si>
    <t>A024201, J M WEBB (ICL), TRACT 17, 0.5 ACRES, (SEE R365872 &amp; R36</t>
  </si>
  <si>
    <t>JESUS ORTIZ</t>
  </si>
  <si>
    <t>07/14/2023</t>
  </si>
  <si>
    <t>RBR23-000007</t>
  </si>
  <si>
    <t>609 E 32ND ST</t>
  </si>
  <si>
    <t>CAVITTS BRYAN HEIGHTS, BLOCK 28, LOT 3 &amp; 4</t>
  </si>
  <si>
    <t>Caffey &amp; Sons, LLC</t>
  </si>
  <si>
    <t>07/18/2023</t>
  </si>
  <si>
    <t>RBR23-000006</t>
  </si>
  <si>
    <t>706 ETHEL BL</t>
  </si>
  <si>
    <t>CULPEPPER MANOR PH 2, BLOCK 7, LOT 19 (LESS 1.4 TRI, 20 LESS 10</t>
  </si>
  <si>
    <t>Buck Remodeling, LLC; DBA: Buck the Builder</t>
  </si>
  <si>
    <t>RBR23-000009</t>
  </si>
  <si>
    <t>703 W 22ND ST</t>
  </si>
  <si>
    <t>CITY OF BRYAN TOWNSITE, BLOCK 211, LOT 7</t>
  </si>
  <si>
    <t>Y.A.C.</t>
  </si>
  <si>
    <t>RBR23-000012</t>
  </si>
  <si>
    <t>2505 TOWERING OAKS DR</t>
  </si>
  <si>
    <t>MEMORIAL FOREST PH 1, BLOCK 6, LOT 3</t>
  </si>
  <si>
    <t>Handyman</t>
  </si>
  <si>
    <t>RBR23-000014</t>
  </si>
  <si>
    <t>4227 VILLAGGIO CT</t>
  </si>
  <si>
    <t>MIRAMONT PH 8, BLOCK 19, LOT 8</t>
  </si>
  <si>
    <t>New Vision Custom Homes Inc</t>
  </si>
  <si>
    <t>07/21/2023</t>
  </si>
  <si>
    <t>RBR23-000016</t>
  </si>
  <si>
    <t>2304 WINDSOR DR</t>
  </si>
  <si>
    <t>WINDOVER EAST PH 1, BLOCK 3, LOT 18</t>
  </si>
  <si>
    <t>EC AYERS</t>
  </si>
  <si>
    <t>07/25/2023</t>
  </si>
  <si>
    <t>RBR23-000003</t>
  </si>
  <si>
    <t>3204 CRANE</t>
  </si>
  <si>
    <t>MIDWAY PLACE, BLOCK 1, LOT 10-11 &amp; 10 OF 9</t>
  </si>
  <si>
    <t>RBR23-000018</t>
  </si>
  <si>
    <t>2201 LEONARD RD 15</t>
  </si>
  <si>
    <t>ZENO PHILLIPS, BLOCK 17, LOT 32 (TR-163), ACRES 13.553, BEL AIR</t>
  </si>
  <si>
    <t>07/26/2023</t>
  </si>
  <si>
    <t>RBR23-000013</t>
  </si>
  <si>
    <t>107 COLLEGE VIEW DR</t>
  </si>
  <si>
    <t>NORTH OAKWOOD, BLOCK 8, LOT 7 &amp; 44 TRI OF 1</t>
  </si>
  <si>
    <t>Retreat &amp; Co. Texas, LLC</t>
  </si>
  <si>
    <t>RBR23-000019</t>
  </si>
  <si>
    <t>108 HARDY ST B</t>
  </si>
  <si>
    <t>SUBERS PH 2, LOT 18-22</t>
  </si>
  <si>
    <t>Atlas Foundation Repair</t>
  </si>
  <si>
    <t>07/31/2023</t>
  </si>
  <si>
    <t>RBR23-000015</t>
  </si>
  <si>
    <t>2115 ROCKWOOD CR</t>
  </si>
  <si>
    <t>ROCKWOOD PARK ESTATES, BLOCK D, LOT 45</t>
  </si>
  <si>
    <t>Southern Cross Customs LLC</t>
  </si>
  <si>
    <t>Residential - New - Single Family</t>
  </si>
  <si>
    <t>07/03/2023</t>
  </si>
  <si>
    <t>RBN23-000025</t>
  </si>
  <si>
    <t>4744 HOLM OAK RD</t>
  </si>
  <si>
    <t>YAUPON TRAILS PH 2, BLOCK 9, LOT 38</t>
  </si>
  <si>
    <t>Stylecraft Builders</t>
  </si>
  <si>
    <t>RBN23-000005</t>
  </si>
  <si>
    <t>2911 BOMBAY CT</t>
  </si>
  <si>
    <t>AUSTINS COLONY PH 21A, BLOCK 2, LOT 6</t>
  </si>
  <si>
    <t>Avonley Homes</t>
  </si>
  <si>
    <t>RBN23-000026</t>
  </si>
  <si>
    <t>1918 CHIEF ST</t>
  </si>
  <si>
    <t>PLEASANT HILL SEC 2 PH 2, BLOCK 8, LOT 26</t>
  </si>
  <si>
    <t>RBN23-000027</t>
  </si>
  <si>
    <t>1943 PINEMONT VIEW DR</t>
  </si>
  <si>
    <t>PINEMONT, BLOCK 1, LOT 21</t>
  </si>
  <si>
    <t>RBN23-000029</t>
  </si>
  <si>
    <t>4201 SERRANO CT</t>
  </si>
  <si>
    <t>MIRAMONT PH 10, BLOCK 3, LOT 5</t>
  </si>
  <si>
    <t>Crowley Custom Homes</t>
  </si>
  <si>
    <t>07/06/2023</t>
  </si>
  <si>
    <t>RBN23-000012</t>
  </si>
  <si>
    <t>1959 LILI CV</t>
  </si>
  <si>
    <t>PLEASANT HILL SEC 2 PH 3, BLOCK 12, LOT 22, ACRES .1377</t>
  </si>
  <si>
    <t>First Omega Partners dba Omega Builders</t>
  </si>
  <si>
    <t>RBN23-000018</t>
  </si>
  <si>
    <t>2131 CHIEF ST</t>
  </si>
  <si>
    <t>PLEASANT HILL SEC 2 PH 4, BLOCK 5, LOT 46</t>
  </si>
  <si>
    <t>D.R. Horton</t>
  </si>
  <si>
    <t>RBN23-000021</t>
  </si>
  <si>
    <t>2144 CHIEF ST</t>
  </si>
  <si>
    <t>PLEASANT HILL SEC 2 PH 4, BLOCK 16, LOT 3</t>
  </si>
  <si>
    <t>RBN23-000022</t>
  </si>
  <si>
    <t>2145 CHIEF ST</t>
  </si>
  <si>
    <t>PLEASANT HILL SEC 2 PH 4, BLOCK 5, LOT 39</t>
  </si>
  <si>
    <t>RBN23-000023</t>
  </si>
  <si>
    <t>2146 CHIEF ST</t>
  </si>
  <si>
    <t>PLEASANT HILL SEC 2 PH 4, BLOCK 16, LOT 4</t>
  </si>
  <si>
    <t>RBN23-000028</t>
  </si>
  <si>
    <t>1936 CHIEF ST</t>
  </si>
  <si>
    <t>PLEASANT HILL SEC 2 PH 2, BLOCK 8, LOT 17</t>
  </si>
  <si>
    <t>RBN23-000037</t>
  </si>
  <si>
    <t>3117 MARGARET RUDDER PW</t>
  </si>
  <si>
    <t>RUDDER POINTE PH 6, BLOCK 2, LOT 24</t>
  </si>
  <si>
    <t>RBN23-000039</t>
  </si>
  <si>
    <t>2921 SPECTOR DR</t>
  </si>
  <si>
    <t>AUSTINS COLONY PH 22A, BLOCK 1, LOT 1</t>
  </si>
  <si>
    <t>Manley Homes, LLC</t>
  </si>
  <si>
    <t>RBN23-000013</t>
  </si>
  <si>
    <t>2006 ROCK RIDGE AVE</t>
  </si>
  <si>
    <t>PLEASANT HILL SEC 2 PH 2, BLOCK 1, LOT 19</t>
  </si>
  <si>
    <t>RBN23-000014</t>
  </si>
  <si>
    <t>2203 JOHNNY LYON CT</t>
  </si>
  <si>
    <t>EDGEWATER PH 5, BLOCK 14, LOT 139</t>
  </si>
  <si>
    <t>RBN23-000015</t>
  </si>
  <si>
    <t>4792 NATIVE TREE LN</t>
  </si>
  <si>
    <t>YAUPON TRAILS PH 2, BLOCK 9, LOT 1</t>
  </si>
  <si>
    <t>RBN23-000016</t>
  </si>
  <si>
    <t>2141 CHIEF ST</t>
  </si>
  <si>
    <t>PLEASANT HILL SEC 2 PH 4, BLOCK 5, LOT 41</t>
  </si>
  <si>
    <t>RBN23-000017</t>
  </si>
  <si>
    <t>2143 CHIEF ST</t>
  </si>
  <si>
    <t>PLEASANT HILL SEC 2 PH 4, BLOCK 5, LOT 40</t>
  </si>
  <si>
    <t>RBN23-000040</t>
  </si>
  <si>
    <t>4830 NATIVE TREE LN</t>
  </si>
  <si>
    <t>YAUPON TRAILS PH 1A, BLOCK 1, LOT 15, ACRES .178</t>
  </si>
  <si>
    <t>RBN23-000042</t>
  </si>
  <si>
    <t>2204 JOHNNY LYON CT</t>
  </si>
  <si>
    <t>EDGEWATER PH 5, BLOCK 14, LOT 143</t>
  </si>
  <si>
    <t>RBN23-000043</t>
  </si>
  <si>
    <t>2129 CHIEF ST</t>
  </si>
  <si>
    <t>PLEASANT HILL SEC 2 PH 4, BLOCK 5, LOT 47</t>
  </si>
  <si>
    <t>RBN23-000057</t>
  </si>
  <si>
    <t>2137 CHIEF ST</t>
  </si>
  <si>
    <t>PLEASANT HILL SEC 2 PH 4, BLOCK 5, LOT 43</t>
  </si>
  <si>
    <t>07/10/2023</t>
  </si>
  <si>
    <t>RBN23-000048</t>
  </si>
  <si>
    <t>2201 JOHNNY LYON CT</t>
  </si>
  <si>
    <t>EDGEWATER PH 5, BLOCK 14, LOT 119</t>
  </si>
  <si>
    <t>07/11/2023</t>
  </si>
  <si>
    <t>RBN23-000002</t>
  </si>
  <si>
    <t>906 E 24TH ST</t>
  </si>
  <si>
    <t>CITY OF BRYAN TOWNSITE, BLOCK 85, LOT 3R</t>
  </si>
  <si>
    <t>RockWater Investments, LP</t>
  </si>
  <si>
    <t>RBN23-000047</t>
  </si>
  <si>
    <t>2132 CHIEF ST</t>
  </si>
  <si>
    <t>PLEASANT HILL SEC 2 PH 4, BLOCK 2, LOT 54</t>
  </si>
  <si>
    <t>RBN23-000061</t>
  </si>
  <si>
    <t>5621 HAYDUKE LN</t>
  </si>
  <si>
    <t>OAKMONT PH 3A, BLOCK 29, LOT 11</t>
  </si>
  <si>
    <t>RBN23-000065</t>
  </si>
  <si>
    <t>3149 MARGARET RUDDER</t>
  </si>
  <si>
    <t>RUDDER POINTE PH 6, BLOCK 2, LOT 16</t>
  </si>
  <si>
    <t>BCS Ranger Home Builders</t>
  </si>
  <si>
    <t>RBN23-000066</t>
  </si>
  <si>
    <t>3456 POINTE DU HOC DR</t>
  </si>
  <si>
    <t>RUDDER POINTE PH 4, BLOCK 6, LOT 14</t>
  </si>
  <si>
    <t>RBN23-000067</t>
  </si>
  <si>
    <t>2029 ROCK RIDGE AVE</t>
  </si>
  <si>
    <t>PLEASANT HILL SEC 2 PH 2, BLOCK 2, LOT 11</t>
  </si>
  <si>
    <t>RBN23-000073</t>
  </si>
  <si>
    <t>2866 MESSENGER WAY</t>
  </si>
  <si>
    <t>BONHAM TRACE PH 1, BLOCK 1, LOT 4</t>
  </si>
  <si>
    <t>07/12/2023</t>
  </si>
  <si>
    <t>RBN23-000049</t>
  </si>
  <si>
    <t>2202 SUZY CT</t>
  </si>
  <si>
    <t>EDGEWATER PH 5, BLOCK 14, LOT 121</t>
  </si>
  <si>
    <t>RBN23-000071</t>
  </si>
  <si>
    <t>3604 OWEN ST</t>
  </si>
  <si>
    <t>LONE OAK ACRES, BLOCK 9, LOT 1</t>
  </si>
  <si>
    <t>Alex Castillo</t>
  </si>
  <si>
    <t>RBN23-000072</t>
  </si>
  <si>
    <t>5614 HAYDUKE LN</t>
  </si>
  <si>
    <t>OAKMONT PH 3A, BLOCK 28, LOT 8</t>
  </si>
  <si>
    <t>Blackstone Handcrafted Homes, LLC</t>
  </si>
  <si>
    <t>RBN23-000078</t>
  </si>
  <si>
    <t>2201 SUZY CT</t>
  </si>
  <si>
    <t>RBN23-000081</t>
  </si>
  <si>
    <t>1957 LILI CV</t>
  </si>
  <si>
    <t>PLEASANT HILL SEC 2 PH 3, BLOCK 12, LOT 21, ACRES .1377</t>
  </si>
  <si>
    <t>07/17/2023</t>
  </si>
  <si>
    <t>RBN23-000038</t>
  </si>
  <si>
    <t>4719 MIRAMONT CR</t>
  </si>
  <si>
    <t>MIRAMONT PH 6, BLOCK 15, LOT 9R, ACRES 1.563</t>
  </si>
  <si>
    <t>FlagShip Custom Homes, LLC</t>
  </si>
  <si>
    <t>RBN23-000074</t>
  </si>
  <si>
    <t>3002 HICKORY RIDGE CIR</t>
  </si>
  <si>
    <t>Urban Constructors</t>
  </si>
  <si>
    <t>RBN23-000086</t>
  </si>
  <si>
    <t>3161 CHARGE LN</t>
  </si>
  <si>
    <t>RUDDER POINTE PH 6, BLOCK 4, LOT 3</t>
  </si>
  <si>
    <t>07/20/2023</t>
  </si>
  <si>
    <t>RBN23-000045</t>
  </si>
  <si>
    <t>2142 CHIEF ST</t>
  </si>
  <si>
    <t>PLEASANT HILL SEC 2 PH 4, BLOCK 16, LOT 2</t>
  </si>
  <si>
    <t>RBN23-000046</t>
  </si>
  <si>
    <t>2140 CHIEF ST</t>
  </si>
  <si>
    <t>PLEASANT HILL SEC 2 PH 4, BLOCK 16, LOT 1</t>
  </si>
  <si>
    <t>RBN23-000052</t>
  </si>
  <si>
    <t>2149 CHIEF ST</t>
  </si>
  <si>
    <t>PLEASANT HILL SEC 2 PH 4, BLOCK 5, LOT 37</t>
  </si>
  <si>
    <t>RBN23-000053</t>
  </si>
  <si>
    <t>2147 CHIEF ST</t>
  </si>
  <si>
    <t>PLEASANT HILL SEC 2 PH 4, BLOCK 5, LOT 38</t>
  </si>
  <si>
    <t>RBN23-000054</t>
  </si>
  <si>
    <t>2148 CHIEF ST</t>
  </si>
  <si>
    <t>PLEASANT HILL SEC 2 PH 4, BLOCK 16, LOT 5</t>
  </si>
  <si>
    <t>RBN23-000088</t>
  </si>
  <si>
    <t>4786 NATIVE TREE LN</t>
  </si>
  <si>
    <t>YAUPON TRAILS PH 2, BLOCK 9, LOT 2</t>
  </si>
  <si>
    <t>RBN23-000100</t>
  </si>
  <si>
    <t>4855 AUSTINS CREEK DR</t>
  </si>
  <si>
    <t>AUSTINS CREEK, LOT 2, ACRES 4.47</t>
  </si>
  <si>
    <t>Jonny on the Spot</t>
  </si>
  <si>
    <t>RBN23-000092</t>
  </si>
  <si>
    <t>2394 LIGHTFOOT LN</t>
  </si>
  <si>
    <t>SAGE MEADOWS PH 2A, Block 4, Lot 4</t>
  </si>
  <si>
    <t>Kinler Custom Homes</t>
  </si>
  <si>
    <t>RBN23-000101</t>
  </si>
  <si>
    <t>907 MUCKLEROY ST</t>
  </si>
  <si>
    <t>ZIMMERMAN, BLOCK 4, LOT 14</t>
  </si>
  <si>
    <t>Belsan Construction</t>
  </si>
  <si>
    <t>07/24/2023</t>
  </si>
  <si>
    <t>RBN23-000087</t>
  </si>
  <si>
    <t>2128 MOUNTAIN WIND LO</t>
  </si>
  <si>
    <t>AUTUMN RIDGE, BLOCK 2, LOT 11</t>
  </si>
  <si>
    <t>Oakwood Custom Homes Group, LTD.</t>
  </si>
  <si>
    <t>RBN23-000095</t>
  </si>
  <si>
    <t>3528 CHANTILLY PATH</t>
  </si>
  <si>
    <t>GREENBRIER PH 2B, BLOCK 27, LOT 18</t>
  </si>
  <si>
    <t>RBN23-000104</t>
  </si>
  <si>
    <t>1910 CHIEF ST</t>
  </si>
  <si>
    <t>PLEASANT HILL SEC 2 PH 2, BLOCK 8, LOT 28</t>
  </si>
  <si>
    <t>RBN23-000041</t>
  </si>
  <si>
    <t>5113 MIRAMONT CR</t>
  </si>
  <si>
    <t>MIRAMONT PH 13, BLOCK 5, LOT 9</t>
  </si>
  <si>
    <t>Quinn Williams Construction</t>
  </si>
  <si>
    <t>RBN23-000091</t>
  </si>
  <si>
    <t>2391 LIGHTFOOT LN</t>
  </si>
  <si>
    <t>RBN23-000050</t>
  </si>
  <si>
    <t>1926 CHIEF ST</t>
  </si>
  <si>
    <t>PLEASANT HILL SEC 2 PH 2, BLOCK 8, LOT 22</t>
  </si>
  <si>
    <t>RBN23-000051</t>
  </si>
  <si>
    <t>1928 CHIEF ST</t>
  </si>
  <si>
    <t>PLEASANT HILL SEC 2 PH 2, BLOCK 8, LOT 21</t>
  </si>
  <si>
    <t>RBN23-000056</t>
  </si>
  <si>
    <t>4773 NATIVE TREE LN</t>
  </si>
  <si>
    <t>YAUPON TRAILS PH 2, BLOCK 9, LOT 8</t>
  </si>
  <si>
    <t>RBN23-000079</t>
  </si>
  <si>
    <t>2900 CAPTAIN CT</t>
  </si>
  <si>
    <t>AUSTINS COLONY PH 22A, BLOCK 2, LOT 18</t>
  </si>
  <si>
    <t>07/27/2023</t>
  </si>
  <si>
    <t>RBN23-000113</t>
  </si>
  <si>
    <t>1338 KINGSGATE DR</t>
  </si>
  <si>
    <t>EDGEWATER PH 5, BLOCK 20, LOT 31</t>
  </si>
  <si>
    <t>RBN23-000114</t>
  </si>
  <si>
    <t>3018 TELLER DR</t>
  </si>
  <si>
    <t>AUSTINS COLONY PH 21A, BLOCK 1, LOT 10</t>
  </si>
  <si>
    <t>RBN23-000117</t>
  </si>
  <si>
    <t>1201 FLORIDA ST</t>
  </si>
  <si>
    <t>PAHOLEK, BLOCK 1, LOT 5</t>
  </si>
  <si>
    <t>Olvera's Team Homes</t>
  </si>
  <si>
    <t>07/28/2023</t>
  </si>
  <si>
    <t>RBN23-000115</t>
  </si>
  <si>
    <t>2909 CAPTAIN CT</t>
  </si>
  <si>
    <t>AUSTINS COLONY PH 22A, BLOCK 2, LOT 5</t>
  </si>
  <si>
    <t>RBN23-000112</t>
  </si>
  <si>
    <t>1342 KINGSGATE DR</t>
  </si>
  <si>
    <t>EDGEWATER PH 5, BLOCK 20, LOT 29</t>
  </si>
  <si>
    <t>RBN23-000121</t>
  </si>
  <si>
    <t>1340 KINGSGATE DR</t>
  </si>
  <si>
    <t>EDGEWATER PH 5, BLOCK 20, LOT 30</t>
  </si>
  <si>
    <t>RBN23-000122</t>
  </si>
  <si>
    <t>1930 CHIEF ST</t>
  </si>
  <si>
    <t>PLEASANT HILL SEC 2 PH 2, BLOCK 8, LOT 20</t>
  </si>
  <si>
    <t>RBN23-000124</t>
  </si>
  <si>
    <t>3540 CHANTILLY PATH</t>
  </si>
  <si>
    <t>GREENBRIER PH 2B, BLOCK 27, LOT 15</t>
  </si>
  <si>
    <t>RNL Homes</t>
  </si>
  <si>
    <t>Residential - Small Scale Remodel</t>
  </si>
  <si>
    <t>RSR23-000011</t>
  </si>
  <si>
    <t>4010 WOODCREST DR</t>
  </si>
  <si>
    <t>WHEELER RIDGE PH 4, BLOCK 4, LOT 27</t>
  </si>
  <si>
    <t>America's Choice Roofing</t>
  </si>
  <si>
    <t>RSR23-000007</t>
  </si>
  <si>
    <t>1416 E WILLIAM JOEL BRYAN PKWY</t>
  </si>
  <si>
    <t>TRINITY EXTERIOR GROUP, LP</t>
  </si>
  <si>
    <t>RSR23-000008</t>
  </si>
  <si>
    <t>504 E 23RD ST</t>
  </si>
  <si>
    <t>CITY OF BRYAN TOWNSITE, BLOCK 53, LOT 3 (1/2 OF) &amp; PT OF 4</t>
  </si>
  <si>
    <t>RSR23-000009</t>
  </si>
  <si>
    <t>1204 SUL ROSS DR</t>
  </si>
  <si>
    <t>WOODSON TERRACE PH 1, BLOCK 3, LOT 19 &amp; ADJ RESERVE AREA, ACRES</t>
  </si>
  <si>
    <t>RSR23-000010</t>
  </si>
  <si>
    <t>5548 SOMERFORD LN</t>
  </si>
  <si>
    <t>COPPERFIELD PH 2, BLOCK 12, LOT 2</t>
  </si>
  <si>
    <t>RSR23-000012</t>
  </si>
  <si>
    <t>2902 INDIANA AV</t>
  </si>
  <si>
    <t>LYNNDALE ACRES PH 2, BLOCK 24, LOT 10</t>
  </si>
  <si>
    <t>RSR23-000014</t>
  </si>
  <si>
    <t>2101 HILLSIDE DR</t>
  </si>
  <si>
    <t>THE OAKS PH 1, BLOCK 8, LOT 2</t>
  </si>
  <si>
    <t>ON TOP ROOFING LLC</t>
  </si>
  <si>
    <t>RSR23-000013</t>
  </si>
  <si>
    <t>2201 ECHOLS ST</t>
  </si>
  <si>
    <t>HILLCREST (CAVITTS), BLOCK I, LOT 1-2 (W HLF OF)</t>
  </si>
  <si>
    <t>Extreme Roofing &amp; construction</t>
  </si>
  <si>
    <t>RSR23-000006</t>
  </si>
  <si>
    <t>2130 STONE VIEW CT 2130</t>
  </si>
  <si>
    <t>STONEHAVEN, BLOCK 1, LOT 1R-A, ACRES 56.295</t>
  </si>
  <si>
    <t>M and H Construction</t>
  </si>
  <si>
    <t>RSR23-000016</t>
  </si>
  <si>
    <t>4229 WARWICK LN</t>
  </si>
  <si>
    <t>COPPERFIELD PH 1, BLOCK 1, LOT 22</t>
  </si>
  <si>
    <t>United Roofing &amp; Sheetmetal, Inc.</t>
  </si>
  <si>
    <t>RSR23-000018</t>
  </si>
  <si>
    <t>4033 CLIFF RD</t>
  </si>
  <si>
    <t>A001100, ISAIAH CURD, TRACT 44.12, 2.0 ACRES, SER# TXFLR84A09865</t>
  </si>
  <si>
    <t>Aggieland Roofing</t>
  </si>
  <si>
    <t>RSR23-000019</t>
  </si>
  <si>
    <t>1007 OLIVER AVE</t>
  </si>
  <si>
    <t>OLIVER, BLOCK 7, LOT 3, 2 (LESS W 15) &amp; NW 1/2 OF 4</t>
  </si>
  <si>
    <t>Ramiro Quintero PLG.</t>
  </si>
  <si>
    <t>07/13/2023</t>
  </si>
  <si>
    <t>RSR23-000020</t>
  </si>
  <si>
    <t>803 YEGUA ST B</t>
  </si>
  <si>
    <t>VILLA WEST PH 1, BLOCK 4, LOT 6</t>
  </si>
  <si>
    <t>Enercon</t>
  </si>
  <si>
    <t>07/19/2023</t>
  </si>
  <si>
    <t>RSR23-000022</t>
  </si>
  <si>
    <t>2520 ELKHORN TR</t>
  </si>
  <si>
    <t>SIERRA RIDGE ESTATES PH 1, BLOCK 1, LOT 8</t>
  </si>
  <si>
    <t>RSR23-000024</t>
  </si>
  <si>
    <t>2812 ALLEN RIDGE DR</t>
  </si>
  <si>
    <t>ALLEN PARK PH 1, BLOCK 1, LOT 3</t>
  </si>
  <si>
    <t>RSR23-000023</t>
  </si>
  <si>
    <t>810 N CONGRESS ST</t>
  </si>
  <si>
    <t>HAMMOND, BLOCK 1, LOT 19 &amp; 20</t>
  </si>
  <si>
    <t>Manufactured Home - New Home - Install</t>
  </si>
  <si>
    <t>MFH23-000003</t>
  </si>
  <si>
    <t>2002 STONE HOLLOW CR</t>
  </si>
  <si>
    <t>Casey James</t>
  </si>
  <si>
    <t>MFH23-000008</t>
  </si>
  <si>
    <t>4104 Old Hearne Rd lot 28</t>
  </si>
  <si>
    <t>Cheryl Cowie</t>
  </si>
  <si>
    <t>MFH23-000009</t>
  </si>
  <si>
    <t>2320 YELLOWSTONE DR A</t>
  </si>
  <si>
    <t>BATSON PH 1,2 &amp; 3, ACRES 5.88 BATSON MHP &amp; ADJ ACRES IN M BAINE</t>
  </si>
  <si>
    <t>Timberlake MHP</t>
  </si>
  <si>
    <t>Commercial - New</t>
  </si>
  <si>
    <t>CBN23-000005</t>
  </si>
  <si>
    <t>1520 N HARVEY MITCHELL PW</t>
  </si>
  <si>
    <t>kevin prichard</t>
  </si>
  <si>
    <t>Service Stations-Repair Garages</t>
  </si>
  <si>
    <t>CBN23-000003</t>
  </si>
  <si>
    <t>1622 N EARL RUDDER</t>
  </si>
  <si>
    <t>6 AT 21 CROSSING COMMERCIAL, BLOCK 1, LOT 2, ACRES 1.696</t>
  </si>
  <si>
    <t>Forrest Couch</t>
  </si>
  <si>
    <t>Offices-Banks-Professional Buildings</t>
  </si>
  <si>
    <t>FIRST FINANCIAL BANK N A</t>
  </si>
  <si>
    <t>CBN23-000007</t>
  </si>
  <si>
    <t>3850 Sagebriar. 117</t>
  </si>
  <si>
    <t>Jay Burch</t>
  </si>
  <si>
    <t>CBN23-000010</t>
  </si>
  <si>
    <t>3071 UNIVERSITY DR E</t>
  </si>
  <si>
    <t>HUDSON AT UNIVERSITY PH 2, BLOCK 1, LOT 8R1, ACRES 2.</t>
  </si>
  <si>
    <t>Luis Teran</t>
  </si>
  <si>
    <t>Structures Other Than Buildings</t>
  </si>
  <si>
    <t>BW TEXAS UNIVERSITY PLAZA LLC</t>
  </si>
  <si>
    <t>CBN23-000009</t>
  </si>
  <si>
    <t>910 S TEXAS</t>
  </si>
  <si>
    <t>DALY ESTATES, LOT 1</t>
  </si>
  <si>
    <t>Troy Crone</t>
  </si>
  <si>
    <t>Shell Building - no tenants</t>
  </si>
  <si>
    <t>ASHER BRYAN LLC</t>
  </si>
  <si>
    <t>Commercial - Remodel</t>
  </si>
  <si>
    <t>CBR23-000001</t>
  </si>
  <si>
    <t>1700 E VILLA MARIA RD</t>
  </si>
  <si>
    <t>HERB THORN, LOT ALL</t>
  </si>
  <si>
    <t>CARLOS LUCIO</t>
  </si>
  <si>
    <t>Addition</t>
  </si>
  <si>
    <t>KELJADE ENTERPRISES INC</t>
  </si>
  <si>
    <t>CBR23-000005</t>
  </si>
  <si>
    <t>2300 S TEXAS AV</t>
  </si>
  <si>
    <t>MITCHELL-LAWRENCE-CAVITT, BLOCK 1 &amp; 11, LT 1-4 &amp; 1 &amp; 2 &amp; ADJ AC</t>
  </si>
  <si>
    <t>George Rodenbusch</t>
  </si>
  <si>
    <t>Alteration-Renovation</t>
  </si>
  <si>
    <t>RODENBUSCH GEORGE WILHELM &amp; CORA SHULER</t>
  </si>
  <si>
    <t>CBR23-000013</t>
  </si>
  <si>
    <t>1010 S TEXAS</t>
  </si>
  <si>
    <t>SMYTHE PH 1, BLOCK F (PT OF), &amp; ADJ .21AC</t>
  </si>
  <si>
    <t>Juan Mendoza</t>
  </si>
  <si>
    <t>WILL PROPERTIES INC</t>
  </si>
  <si>
    <t>CBR23-000010</t>
  </si>
  <si>
    <t>8388 W SH 21</t>
  </si>
  <si>
    <t>A023701, JOHN WILLIAMS A-237 (ICL), TRACT 16.2, 4.43 ACRES</t>
  </si>
  <si>
    <t>Ronnie Podraza</t>
  </si>
  <si>
    <t>7740 HWY 21 JOINT VENTURE</t>
  </si>
  <si>
    <t>CBR23-000022</t>
  </si>
  <si>
    <t>219 N MAIN ST</t>
  </si>
  <si>
    <t>CITY OF BRYAN TOWNSITE, BLOCK 103, LOT 5</t>
  </si>
  <si>
    <t>Joe Langston</t>
  </si>
  <si>
    <t>Tenant Space Finish-out</t>
  </si>
  <si>
    <t>VARISCO BUILDING REDEVELOPMENT GROUP LP</t>
  </si>
  <si>
    <t>CBR23-000016</t>
  </si>
  <si>
    <t>100 N MAIN ST</t>
  </si>
  <si>
    <t>CITY OF BRYAN TOWNSITE, BLOCK 257, LOT 1 (S HALF OF)</t>
  </si>
  <si>
    <t>Norbert Keller</t>
  </si>
  <si>
    <t>ASTIN BUILDING REDEVELOPMENT GROUP LP</t>
  </si>
  <si>
    <t>CBR23-000024</t>
  </si>
  <si>
    <t>205 E 28TH ST</t>
  </si>
  <si>
    <t>CITY OF BRYAN TOWNSITE, BLOCK 5, LOT ALL</t>
  </si>
  <si>
    <t>Rayne Knight</t>
  </si>
  <si>
    <t>Roof Only</t>
  </si>
  <si>
    <t>BRYAN CITY OF</t>
  </si>
  <si>
    <t>DEM23-000001</t>
  </si>
  <si>
    <t>1008 ALICE ST</t>
  </si>
  <si>
    <t>THOMAS HEIGHTS, BLOCK 6, LOT 4</t>
  </si>
  <si>
    <t>Alice Rogers</t>
  </si>
  <si>
    <t>Residential</t>
  </si>
  <si>
    <t>SHEARER MARY SUE W</t>
  </si>
  <si>
    <t>DEM23-000002</t>
  </si>
  <si>
    <t>1411 GEORGE ST</t>
  </si>
  <si>
    <t>CASTLE HEIGHTS, BLOCK 7, LOT 15</t>
  </si>
  <si>
    <t>Juan Mauricio</t>
  </si>
  <si>
    <t>AGUINA JUAN PEDRO MAURICIO &amp; ELVIRA MALDONADO CONTRERAS</t>
  </si>
  <si>
    <t>DEM23-000003</t>
  </si>
  <si>
    <t>612 E VILLA MARIA RD</t>
  </si>
  <si>
    <t>TEXAS-VILLA MARIA RETAIL, LOT 2, ACRES 0.353</t>
  </si>
  <si>
    <t>Tina Chavez</t>
  </si>
  <si>
    <t>Commercial</t>
  </si>
  <si>
    <t>TEXAS-VILLA MARIA RETAIL LP</t>
  </si>
  <si>
    <t>IRP23-000005</t>
  </si>
  <si>
    <t>3345 UNIVERSITY DR E</t>
  </si>
  <si>
    <t>PARK HUDSON PH 4, BLOCK 4, LOT 3R, ACRES 6.6</t>
  </si>
  <si>
    <t>Maria Hankey</t>
  </si>
  <si>
    <t>HUDSON OAKS APARTMENTS LP</t>
  </si>
  <si>
    <t>IRP23-000013</t>
  </si>
  <si>
    <t>Stephen Mogonye</t>
  </si>
  <si>
    <t>WBW SINGLE DEVELOPMENT GROUP LLC-SERIES 111</t>
  </si>
  <si>
    <t>IRP23-000014</t>
  </si>
  <si>
    <t>IRP23-000015</t>
  </si>
  <si>
    <t>IRP23-000016</t>
  </si>
  <si>
    <t>SGN23-000002</t>
  </si>
  <si>
    <t>724 E VILLA MARIA RD 724A</t>
  </si>
  <si>
    <t>VILLA MARIA ROAD, LOT 19-22 &amp; PT OF 18</t>
  </si>
  <si>
    <t>Gabriel Nunez</t>
  </si>
  <si>
    <t>Wall - Not Illuminated</t>
  </si>
  <si>
    <t>CRAWFORD-AUSTIN PROPERTIES LTD</t>
  </si>
  <si>
    <t>SGN23-000004</t>
  </si>
  <si>
    <t>5710 E State Hwy</t>
  </si>
  <si>
    <t>Camron Newell</t>
  </si>
  <si>
    <t>SGN23-000006</t>
  </si>
  <si>
    <t>Wall - Illuminated</t>
  </si>
  <si>
    <t>SGN23-000007</t>
  </si>
  <si>
    <t>SGN23-000008</t>
  </si>
  <si>
    <t>SGN23-000010</t>
  </si>
  <si>
    <t>SGN23-000011</t>
  </si>
  <si>
    <t>SGN23-000003</t>
  </si>
  <si>
    <t>1010 S TEXAS AV</t>
  </si>
  <si>
    <t>ENRIQUE ESCOBAR</t>
  </si>
  <si>
    <t>SGN23-000012</t>
  </si>
  <si>
    <t>3535 PLAINSMAN LN 41</t>
  </si>
  <si>
    <t>TAHOE APARTMENTS, BLOCK 1, LOT 1 &amp; BLK 2 LT 1 (PT OF), ACRES 8.4</t>
  </si>
  <si>
    <t>Jenny Allen</t>
  </si>
  <si>
    <t>Sail</t>
  </si>
  <si>
    <t>COMCAPP QUAIL HOLLOW LLC</t>
  </si>
  <si>
    <t>SGN23-000013</t>
  </si>
  <si>
    <t>3051 PLAZA CENTRE CT</t>
  </si>
  <si>
    <t>HUDSON AT UNIVERSITY PH 2, BLOCK 1, LOT 5</t>
  </si>
  <si>
    <t>Juzer Antria</t>
  </si>
  <si>
    <t>LG APT TX COLLEGE STATION LLC</t>
  </si>
  <si>
    <t>SGN23-000014</t>
  </si>
  <si>
    <t>Freestanding - Illuminated</t>
  </si>
  <si>
    <t>SGN23-000015</t>
  </si>
  <si>
    <t>1305 W VILLA MARIA RD</t>
  </si>
  <si>
    <t>Daniel Lopez</t>
  </si>
  <si>
    <t>Freestanding - Not Illuminated</t>
  </si>
  <si>
    <t>SGN23-000018</t>
  </si>
  <si>
    <t>3100 CAMBRIDGE DR</t>
  </si>
  <si>
    <t>FIRST BAPTIST CHURCH OF BRYAN, BLOCK 1, LOT 1</t>
  </si>
  <si>
    <t>FIRST BAPTIST CHURCH OF BRYAN</t>
  </si>
  <si>
    <t>SGN23-000019</t>
  </si>
  <si>
    <t>2651 BOONVILLE RD 150</t>
  </si>
  <si>
    <t>PECAN RIDGE PH 5, BLOCK 1, LOT 10R</t>
  </si>
  <si>
    <t>PONTALBA II LLC</t>
  </si>
  <si>
    <t>SGN23-000020</t>
  </si>
  <si>
    <t>4613 S TEXAS AV</t>
  </si>
  <si>
    <t>THARALDSON, LOT 1, &amp; ASSOCIATED BPP</t>
  </si>
  <si>
    <t>SUPREME BRIGHT TEXAS I LLC</t>
  </si>
  <si>
    <t>SGN23-000021</t>
  </si>
  <si>
    <t>1520 N TEXAS AV</t>
  </si>
  <si>
    <t>SFA #10, BLOCK 2, LOT 2.1 (TR-498), ACRES 2.1129</t>
  </si>
  <si>
    <t>Asifali Karowalia</t>
  </si>
  <si>
    <t>Banner</t>
  </si>
  <si>
    <t>SPINNAKER TEXAS AVENUE LLC</t>
  </si>
  <si>
    <t>SGN23-000023</t>
  </si>
  <si>
    <t>Bakers Signs</t>
  </si>
  <si>
    <t>SGN23-000024</t>
  </si>
  <si>
    <t>SGN23-000009</t>
  </si>
  <si>
    <t>SGN23-000026</t>
  </si>
  <si>
    <t>3125 S TEXAS AV 1000</t>
  </si>
  <si>
    <t>TEJAS CENTER, LOT 2 (SEE R303806 &amp; R303807 FOR IMP ONLY), ACRES</t>
  </si>
  <si>
    <t>Kyle Brightwell</t>
  </si>
  <si>
    <t>TEJAS CENTER LTD</t>
  </si>
  <si>
    <t>SGN23-000027</t>
  </si>
  <si>
    <t>4401 S TEXAS</t>
  </si>
  <si>
    <t>BEVERLY ESTATES, LOT 1A (PART OF), ACRES 1.59</t>
  </si>
  <si>
    <t>Van Nguyen</t>
  </si>
  <si>
    <t>OGC 4401 TEXAS AVENUE LLC</t>
  </si>
  <si>
    <t>SGN23-000029</t>
  </si>
  <si>
    <t>3121 UNIVERSITY DR E 150</t>
  </si>
  <si>
    <t>PARK HUDSON PH 1, BLOCK 1, LOT 4-R1, ACRES 3.12</t>
  </si>
  <si>
    <t>BRAZOS VALLEY HEALTHREALTY II LLC</t>
  </si>
  <si>
    <t>SGN23-000030</t>
  </si>
  <si>
    <t>SGN23-000031</t>
  </si>
  <si>
    <t>4401 S TEXAS AV</t>
  </si>
  <si>
    <t>SGN23-000032</t>
  </si>
  <si>
    <t>402 OAK ST</t>
  </si>
  <si>
    <t>MITCHELL-LAWRENCE-CAVITT, BLOCK 4, LOT 13-15</t>
  </si>
  <si>
    <t>HOUSE OF SCOTLAND INC</t>
  </si>
  <si>
    <t>SGN23-000034</t>
  </si>
  <si>
    <t>3700 S TEXAS AV 550</t>
  </si>
  <si>
    <t>RAMSEY PLACE, BLOCK 2, LOT 1R-A</t>
  </si>
  <si>
    <t>Zack Chen</t>
  </si>
  <si>
    <t>BRYAN PLAZA LTD</t>
  </si>
  <si>
    <t>SGN23-000035</t>
  </si>
  <si>
    <t>2714 W SH 21</t>
  </si>
  <si>
    <t>LEE HILL PH 1, BLOCK 1, LOT 1R (WEST PT OF), ACRES 4.6556 &amp; HILL</t>
  </si>
  <si>
    <t>Alejandro Alvarez</t>
  </si>
  <si>
    <t>BRYAN TRAVEL &amp; TRUCK STOP LLC</t>
  </si>
  <si>
    <t>SGN23-000017</t>
  </si>
  <si>
    <t>704 YEGUA ST 101</t>
  </si>
  <si>
    <t>VILLA WEST PH 1, BLOCK 3, LOT 1 &amp; 7, &amp; ASSOCIATED BPP</t>
  </si>
  <si>
    <t>Brad Lintz</t>
  </si>
  <si>
    <t>KT ARRINGTON LLC</t>
  </si>
  <si>
    <t>SGN23-000038</t>
  </si>
  <si>
    <t>401 N TEXAS AV</t>
  </si>
  <si>
    <t>CITY OF BRYAN TOWNSITE, BLOCK 94, LOT 1-2 &amp; PT OF ALLEY</t>
  </si>
  <si>
    <t>John Colvin</t>
  </si>
  <si>
    <t>DABBS MART #1 INC</t>
  </si>
  <si>
    <t>SGN23-000039</t>
  </si>
  <si>
    <t>SGN23-000040</t>
  </si>
  <si>
    <t>SGN23-000041</t>
  </si>
  <si>
    <t>SGN23-000042</t>
  </si>
  <si>
    <t>SWM23-000001</t>
  </si>
  <si>
    <t>1616 WOODLAND DR</t>
  </si>
  <si>
    <t>CAVITTS WOODLAND HEIGHTS PH 2, BLOCK 4, LOT 5</t>
  </si>
  <si>
    <t>Zach Lowy</t>
  </si>
  <si>
    <t>FREUND GRANT E &amp; STEPHANIE A</t>
  </si>
  <si>
    <t>SWM23-000002</t>
  </si>
  <si>
    <t>4654 RIVER VALLEY DR</t>
  </si>
  <si>
    <t>GREENBRIER PH 7, BLOCK 24, LOT 2</t>
  </si>
  <si>
    <t>COLLEEN WALLER</t>
  </si>
  <si>
    <t>REECE HOMES LLC</t>
  </si>
  <si>
    <t>SWM23-000003</t>
  </si>
  <si>
    <t>840 S ROSEMARY DR</t>
  </si>
  <si>
    <t>BEVERLY ESTATES, LOT 32, ACRES .88</t>
  </si>
  <si>
    <t>Nelson Garcia</t>
  </si>
  <si>
    <t>VILLANUEVA ROGER GONZALEZ &amp;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</si>
</sst>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167" fontId="1" fillId="7" borderId="4" xfId="0" applyNumberFormat="1" applyFont="1" applyFill="1" applyBorder="1" applyAlignment="1" applyProtection="1">
      <alignment horizontal="right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1" fillId="9" borderId="2" xfId="0" applyNumberFormat="1" applyFont="1" applyFill="1" applyBorder="1" applyAlignment="1" applyProtection="1">
      <alignment horizontal="center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/>
    </xf>
    <xf numFmtId="49" fontId="13" fillId="7" borderId="6" xfId="0" quotePrefix="1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167" fontId="12" fillId="0" borderId="1" xfId="1" applyNumberFormat="1" applyFont="1" applyFill="1" applyBorder="1" applyAlignment="1"/>
    <xf numFmtId="3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5" fillId="0" borderId="7" xfId="0" applyFont="1" applyFill="1" applyBorder="1" applyAlignment="1">
      <alignment horizontal="center"/>
    </xf>
    <xf numFmtId="166" fontId="7" fillId="7" borderId="1" xfId="0" applyNumberFormat="1" applyFont="1" applyFill="1" applyBorder="1" applyAlignment="1">
      <alignment horizontal="left"/>
    </xf>
    <xf numFmtId="0" fontId="2" fillId="8" borderId="3" xfId="0" applyNumberFormat="1" applyFont="1" applyFill="1" applyBorder="1" applyAlignment="1" applyProtection="1">
      <alignment horizontal="left"/>
    </xf>
    <xf numFmtId="3" fontId="2" fillId="8" borderId="3" xfId="0" applyNumberFormat="1" applyFont="1" applyFill="1" applyBorder="1" applyAlignment="1" applyProtection="1">
      <alignment horizontal="center" wrapText="1"/>
    </xf>
    <xf numFmtId="0" fontId="2" fillId="8" borderId="3" xfId="0" applyFont="1" applyFill="1" applyBorder="1"/>
    <xf numFmtId="5" fontId="2" fillId="8" borderId="3" xfId="0" applyNumberFormat="1" applyFont="1" applyFill="1" applyBorder="1" applyAlignment="1" applyProtection="1">
      <alignment horizontal="left"/>
    </xf>
    <xf numFmtId="3" fontId="2" fillId="7" borderId="3" xfId="0" applyNumberFormat="1" applyFont="1" applyFill="1" applyBorder="1" applyAlignment="1" applyProtection="1">
      <alignment horizontal="left"/>
    </xf>
    <xf numFmtId="0" fontId="2" fillId="9" borderId="7" xfId="0" applyNumberFormat="1" applyFont="1" applyFill="1" applyBorder="1" applyAlignment="1" applyProtection="1">
      <alignment horizontal="center"/>
    </xf>
    <xf numFmtId="49" fontId="2" fillId="9" borderId="3" xfId="0" applyNumberFormat="1" applyFont="1" applyFill="1" applyBorder="1" applyAlignment="1" applyProtection="1">
      <alignment horizontal="center"/>
    </xf>
    <xf numFmtId="0" fontId="2" fillId="9" borderId="3" xfId="0" applyNumberFormat="1" applyFont="1" applyFill="1" applyBorder="1" applyAlignment="1" applyProtection="1">
      <alignment horizontal="left"/>
    </xf>
    <xf numFmtId="0" fontId="2" fillId="9" borderId="3" xfId="0" applyNumberFormat="1" applyFont="1" applyFill="1" applyBorder="1" applyAlignment="1" applyProtection="1"/>
    <xf numFmtId="3" fontId="2" fillId="9" borderId="3" xfId="0" applyNumberFormat="1" applyFont="1" applyFill="1" applyBorder="1" applyAlignment="1" applyProtection="1">
      <alignment horizontal="left"/>
    </xf>
    <xf numFmtId="0" fontId="2" fillId="7" borderId="6" xfId="0" applyNumberFormat="1" applyFont="1" applyFill="1" applyBorder="1" applyAlignment="1" applyProtection="1">
      <alignment horizontal="center"/>
    </xf>
    <xf numFmtId="0" fontId="2" fillId="7" borderId="2" xfId="0" applyNumberFormat="1" applyFont="1" applyFill="1" applyBorder="1" applyAlignment="1" applyProtection="1"/>
    <xf numFmtId="0" fontId="2" fillId="7" borderId="5" xfId="0" applyNumberFormat="1" applyFont="1" applyFill="1" applyBorder="1" applyAlignment="1" applyProtection="1">
      <alignment horizontal="left"/>
    </xf>
    <xf numFmtId="166" fontId="2" fillId="0" borderId="7" xfId="0" applyNumberFormat="1" applyFont="1" applyFill="1" applyBorder="1" applyAlignment="1" applyProtection="1">
      <alignment horizontal="left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/>
    <xf numFmtId="5" fontId="2" fillId="8" borderId="0" xfId="0" applyNumberFormat="1" applyFont="1" applyFill="1" applyBorder="1" applyAlignment="1" applyProtection="1">
      <alignment horizontal="center"/>
    </xf>
    <xf numFmtId="166" fontId="7" fillId="11" borderId="1" xfId="0" applyNumberFormat="1" applyFont="1" applyFill="1" applyBorder="1" applyAlignment="1">
      <alignment horizontal="left"/>
    </xf>
    <xf numFmtId="49" fontId="7" fillId="11" borderId="1" xfId="0" applyNumberFormat="1" applyFont="1" applyFill="1" applyBorder="1" applyAlignment="1">
      <alignment horizontal="left"/>
    </xf>
    <xf numFmtId="0" fontId="7" fillId="11" borderId="1" xfId="0" applyFont="1" applyFill="1" applyBorder="1" applyAlignment="1">
      <alignment horizontal="left"/>
    </xf>
    <xf numFmtId="14" fontId="7" fillId="11" borderId="1" xfId="0" applyNumberFormat="1" applyFont="1" applyFill="1" applyBorder="1" applyAlignment="1">
      <alignment horizontal="left"/>
    </xf>
    <xf numFmtId="170" fontId="2" fillId="11" borderId="1" xfId="0" applyNumberFormat="1" applyFont="1" applyFill="1" applyBorder="1" applyAlignment="1" applyProtection="1">
      <alignment horizontal="left"/>
    </xf>
    <xf numFmtId="170" fontId="7" fillId="11" borderId="1" xfId="0" applyNumberFormat="1" applyFont="1" applyFill="1" applyBorder="1" applyAlignment="1">
      <alignment horizontal="left"/>
    </xf>
    <xf numFmtId="1" fontId="2" fillId="11" borderId="1" xfId="0" applyNumberFormat="1" applyFont="1" applyFill="1" applyBorder="1" applyAlignment="1" applyProtection="1">
      <alignment horizontal="right" wrapText="1" shrinkToFit="1"/>
    </xf>
    <xf numFmtId="3" fontId="7" fillId="11" borderId="1" xfId="0" applyNumberFormat="1" applyFont="1" applyFill="1" applyBorder="1" applyAlignment="1">
      <alignment horizontal="right"/>
    </xf>
    <xf numFmtId="3" fontId="7" fillId="11" borderId="1" xfId="1" applyNumberFormat="1" applyFont="1" applyFill="1" applyBorder="1" applyAlignment="1">
      <alignment horizontal="right"/>
    </xf>
    <xf numFmtId="167" fontId="2" fillId="11" borderId="1" xfId="0" applyNumberFormat="1" applyFont="1" applyFill="1" applyBorder="1" applyAlignment="1" applyProtection="1">
      <alignment horizontal="right"/>
    </xf>
    <xf numFmtId="167" fontId="5" fillId="11" borderId="1" xfId="0" applyNumberFormat="1" applyFont="1" applyFill="1" applyBorder="1" applyAlignment="1" applyProtection="1">
      <alignment horizontal="right"/>
    </xf>
    <xf numFmtId="49" fontId="7" fillId="11" borderId="1" xfId="0" applyNumberFormat="1" applyFont="1" applyFill="1" applyBorder="1" applyAlignment="1"/>
    <xf numFmtId="0" fontId="7" fillId="11" borderId="1" xfId="0" applyFont="1" applyFill="1" applyBorder="1" applyAlignment="1"/>
    <xf numFmtId="1" fontId="7" fillId="11" borderId="1" xfId="0" applyNumberFormat="1" applyFont="1" applyFill="1" applyBorder="1" applyAlignment="1"/>
    <xf numFmtId="0" fontId="2" fillId="11" borderId="1" xfId="0" applyFont="1" applyFill="1" applyBorder="1" applyAlignment="1">
      <alignment horizontal="right" wrapText="1"/>
    </xf>
    <xf numFmtId="37" fontId="2" fillId="11" borderId="1" xfId="0" applyNumberFormat="1" applyFont="1" applyFill="1" applyBorder="1" applyAlignment="1" applyProtection="1"/>
    <xf numFmtId="168" fontId="2" fillId="11" borderId="1" xfId="0" applyNumberFormat="1" applyFont="1" applyFill="1" applyBorder="1" applyAlignment="1" applyProtection="1"/>
    <xf numFmtId="0" fontId="2" fillId="11" borderId="1" xfId="0" applyNumberFormat="1" applyFont="1" applyFill="1" applyBorder="1" applyAlignment="1" applyProtection="1">
      <alignment horizontal="center"/>
    </xf>
    <xf numFmtId="166" fontId="5" fillId="11" borderId="1" xfId="0" applyNumberFormat="1" applyFont="1" applyFill="1" applyBorder="1" applyAlignment="1" applyProtection="1">
      <alignment horizontal="left"/>
    </xf>
    <xf numFmtId="3" fontId="5" fillId="11" borderId="1" xfId="0" applyNumberFormat="1" applyFont="1" applyFill="1" applyBorder="1" applyAlignment="1" applyProtection="1">
      <alignment horizontal="right"/>
    </xf>
    <xf numFmtId="3" fontId="2" fillId="11" borderId="1" xfId="0" applyNumberFormat="1" applyFont="1" applyFill="1" applyBorder="1" applyAlignment="1" applyProtection="1"/>
    <xf numFmtId="167" fontId="2" fillId="11" borderId="1" xfId="0" applyNumberFormat="1" applyFont="1" applyFill="1" applyBorder="1" applyAlignment="1" applyProtection="1"/>
    <xf numFmtId="0" fontId="2" fillId="11" borderId="1" xfId="0" applyNumberFormat="1" applyFont="1" applyFill="1" applyBorder="1" applyAlignment="1" applyProtection="1"/>
    <xf numFmtId="166" fontId="2" fillId="11" borderId="17" xfId="0" applyNumberFormat="1" applyFont="1" applyFill="1" applyBorder="1" applyAlignment="1" applyProtection="1">
      <alignment horizontal="left"/>
    </xf>
    <xf numFmtId="49" fontId="2" fillId="11" borderId="1" xfId="0" applyNumberFormat="1" applyFont="1" applyFill="1" applyBorder="1" applyAlignment="1" applyProtection="1">
      <alignment horizontal="left"/>
    </xf>
    <xf numFmtId="0" fontId="2" fillId="11" borderId="1" xfId="0" applyFont="1" applyFill="1" applyBorder="1" applyAlignment="1">
      <alignment wrapText="1"/>
    </xf>
    <xf numFmtId="168" fontId="2" fillId="11" borderId="18" xfId="0" applyNumberFormat="1" applyFont="1" applyFill="1" applyBorder="1" applyAlignment="1" applyProtection="1"/>
    <xf numFmtId="166" fontId="5" fillId="11" borderId="17" xfId="0" applyNumberFormat="1" applyFont="1" applyFill="1" applyBorder="1" applyAlignment="1" applyProtection="1">
      <alignment horizontal="left"/>
    </xf>
    <xf numFmtId="0" fontId="2" fillId="11" borderId="1" xfId="0" applyNumberFormat="1" applyFont="1" applyFill="1" applyBorder="1" applyAlignment="1" applyProtection="1">
      <alignment horizontal="left"/>
    </xf>
    <xf numFmtId="6" fontId="7" fillId="11" borderId="1" xfId="0" applyNumberFormat="1" applyFont="1" applyFill="1" applyBorder="1" applyAlignment="1"/>
    <xf numFmtId="3" fontId="7" fillId="11" borderId="1" xfId="0" applyNumberFormat="1" applyFont="1" applyFill="1" applyBorder="1"/>
    <xf numFmtId="167" fontId="2" fillId="11" borderId="18" xfId="0" applyNumberFormat="1" applyFont="1" applyFill="1" applyBorder="1" applyAlignment="1">
      <alignment horizontal="left"/>
    </xf>
    <xf numFmtId="166" fontId="7" fillId="11" borderId="17" xfId="0" applyNumberFormat="1" applyFont="1" applyFill="1" applyBorder="1" applyAlignment="1">
      <alignment horizontal="left"/>
    </xf>
    <xf numFmtId="3" fontId="2" fillId="11" borderId="1" xfId="0" applyNumberFormat="1" applyFont="1" applyFill="1" applyBorder="1" applyAlignment="1" applyProtection="1">
      <alignment horizontal="right" wrapText="1"/>
    </xf>
    <xf numFmtId="0" fontId="1" fillId="11" borderId="1" xfId="0" applyNumberFormat="1" applyFont="1" applyFill="1" applyBorder="1" applyAlignment="1" applyProtection="1">
      <alignment horizontal="left"/>
    </xf>
    <xf numFmtId="0" fontId="9" fillId="11" borderId="1" xfId="0" applyFont="1" applyFill="1" applyBorder="1" applyAlignment="1">
      <alignment horizontal="left"/>
    </xf>
    <xf numFmtId="0" fontId="1" fillId="11" borderId="1" xfId="0" applyNumberFormat="1" applyFont="1" applyFill="1" applyBorder="1" applyAlignment="1" applyProtection="1"/>
    <xf numFmtId="1" fontId="10" fillId="0" borderId="10" xfId="0" applyNumberFormat="1" applyFont="1" applyFill="1" applyBorder="1" applyAlignment="1"/>
    <xf numFmtId="0" fontId="16" fillId="8" borderId="27" xfId="0" applyFont="1" applyFill="1" applyBorder="1"/>
    <xf numFmtId="0" fontId="17" fillId="0" borderId="27" xfId="0" applyFont="1" applyBorder="1"/>
    <xf numFmtId="3" fontId="17" fillId="0" borderId="27" xfId="0" applyNumberFormat="1" applyFont="1" applyBorder="1"/>
    <xf numFmtId="3" fontId="16" fillId="8" borderId="27" xfId="0" applyNumberFormat="1" applyFont="1" applyFill="1" applyBorder="1"/>
    <xf numFmtId="3" fontId="0" fillId="0" borderId="0" xfId="0" applyNumberFormat="1"/>
    <xf numFmtId="165" fontId="17" fillId="0" borderId="27" xfId="0" applyNumberFormat="1" applyFont="1" applyBorder="1"/>
    <xf numFmtId="165" fontId="16" fillId="8" borderId="27" xfId="0" applyNumberFormat="1" applyFont="1" applyFill="1" applyBorder="1"/>
    <xf numFmtId="165" fontId="0" fillId="0" borderId="0" xfId="0" applyNumberFormat="1"/>
    <xf numFmtId="0" fontId="16" fillId="12" borderId="27" xfId="0" applyFont="1" applyFill="1" applyBorder="1"/>
    <xf numFmtId="3" fontId="16" fillId="12" borderId="27" xfId="0" applyNumberFormat="1" applyFont="1" applyFill="1" applyBorder="1"/>
    <xf numFmtId="165" fontId="16" fillId="12" borderId="27" xfId="0" applyNumberFormat="1" applyFont="1" applyFill="1" applyBorder="1"/>
    <xf numFmtId="0" fontId="18" fillId="12" borderId="27" xfId="0" applyFont="1" applyFill="1" applyBorder="1"/>
    <xf numFmtId="3" fontId="18" fillId="12" borderId="27" xfId="0" applyNumberFormat="1" applyFont="1" applyFill="1" applyBorder="1"/>
    <xf numFmtId="165" fontId="18" fillId="12" borderId="27" xfId="0" applyNumberFormat="1" applyFont="1" applyFill="1" applyBorder="1"/>
    <xf numFmtId="0" fontId="19" fillId="0" borderId="27" xfId="0" applyFont="1" applyBorder="1"/>
    <xf numFmtId="3" fontId="19" fillId="0" borderId="27" xfId="0" applyNumberFormat="1" applyFont="1" applyBorder="1"/>
    <xf numFmtId="165" fontId="19" fillId="0" borderId="27" xfId="0" applyNumberFormat="1" applyFont="1" applyBorder="1"/>
    <xf numFmtId="0" fontId="19" fillId="8" borderId="27" xfId="0" applyFont="1" applyFill="1" applyBorder="1"/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2%20Building%20Reports%20-%20Monthly/July%202022%20-%20COB%20Bldg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3%20Building%20Reports%20-%20Monthly/June%202023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54</v>
          </cell>
          <cell r="D4">
            <v>11541172</v>
          </cell>
        </row>
        <row r="5">
          <cell r="B5">
            <v>6</v>
          </cell>
          <cell r="D5">
            <v>400356</v>
          </cell>
        </row>
        <row r="6">
          <cell r="B6">
            <v>0</v>
          </cell>
          <cell r="D6">
            <v>0</v>
          </cell>
        </row>
        <row r="7">
          <cell r="B7">
            <v>0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>
            <v>47</v>
          </cell>
          <cell r="D9">
            <v>968342</v>
          </cell>
        </row>
        <row r="10">
          <cell r="B10">
            <v>1</v>
          </cell>
          <cell r="D10">
            <v>75000</v>
          </cell>
        </row>
        <row r="11">
          <cell r="B11">
            <v>2</v>
          </cell>
          <cell r="D11">
            <v>0</v>
          </cell>
        </row>
        <row r="12">
          <cell r="B12">
            <v>8</v>
          </cell>
          <cell r="D12">
            <v>1368116</v>
          </cell>
        </row>
        <row r="13">
          <cell r="B13">
            <v>12</v>
          </cell>
          <cell r="D13">
            <v>17042175</v>
          </cell>
        </row>
        <row r="14">
          <cell r="B14">
            <v>2</v>
          </cell>
          <cell r="D14">
            <v>134000</v>
          </cell>
        </row>
        <row r="15">
          <cell r="B15">
            <v>16</v>
          </cell>
          <cell r="D1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20">
          <cell r="B20">
            <v>312</v>
          </cell>
          <cell r="D20">
            <v>58782418</v>
          </cell>
          <cell r="G20">
            <v>580</v>
          </cell>
          <cell r="I20">
            <v>116575413</v>
          </cell>
        </row>
        <row r="21">
          <cell r="B21">
            <v>0</v>
          </cell>
          <cell r="D21">
            <v>0</v>
          </cell>
          <cell r="G21">
            <v>2</v>
          </cell>
          <cell r="I21">
            <v>1248505</v>
          </cell>
        </row>
        <row r="22">
          <cell r="B22">
            <v>7</v>
          </cell>
          <cell r="D22">
            <v>549055</v>
          </cell>
          <cell r="G22">
            <v>0</v>
          </cell>
          <cell r="I22">
            <v>0</v>
          </cell>
        </row>
        <row r="23">
          <cell r="B23">
            <v>0</v>
          </cell>
          <cell r="D23">
            <v>0</v>
          </cell>
          <cell r="G23">
            <v>7</v>
          </cell>
          <cell r="I23">
            <v>3261456</v>
          </cell>
        </row>
        <row r="24">
          <cell r="B24">
            <v>0</v>
          </cell>
          <cell r="D24">
            <v>0</v>
          </cell>
          <cell r="G24">
            <v>9</v>
          </cell>
          <cell r="I24">
            <v>9027352</v>
          </cell>
        </row>
        <row r="25">
          <cell r="B25">
            <v>323</v>
          </cell>
          <cell r="D25">
            <v>6587144</v>
          </cell>
          <cell r="G25">
            <v>391</v>
          </cell>
          <cell r="I25">
            <v>8264384</v>
          </cell>
        </row>
        <row r="26">
          <cell r="B26">
            <v>23</v>
          </cell>
          <cell r="D26">
            <v>1372123</v>
          </cell>
          <cell r="G26">
            <v>16</v>
          </cell>
          <cell r="I26">
            <v>1215622</v>
          </cell>
        </row>
        <row r="27">
          <cell r="B27">
            <v>39</v>
          </cell>
          <cell r="D27">
            <v>0</v>
          </cell>
          <cell r="G27">
            <v>40</v>
          </cell>
          <cell r="I27">
            <v>0</v>
          </cell>
        </row>
        <row r="28">
          <cell r="B28">
            <v>79</v>
          </cell>
          <cell r="D28">
            <v>78875753</v>
          </cell>
          <cell r="G28">
            <v>42</v>
          </cell>
          <cell r="I28">
            <v>43127646</v>
          </cell>
        </row>
        <row r="29">
          <cell r="B29">
            <v>116</v>
          </cell>
          <cell r="D29">
            <v>12881577</v>
          </cell>
          <cell r="G29">
            <v>110</v>
          </cell>
          <cell r="I29">
            <v>31961156</v>
          </cell>
        </row>
        <row r="30">
          <cell r="B30">
            <v>23</v>
          </cell>
          <cell r="D30">
            <v>2024608</v>
          </cell>
          <cell r="G30">
            <v>24</v>
          </cell>
          <cell r="I30">
            <v>1652450</v>
          </cell>
        </row>
        <row r="31">
          <cell r="B31">
            <v>97</v>
          </cell>
          <cell r="D31">
            <v>0</v>
          </cell>
          <cell r="G31">
            <v>56</v>
          </cell>
          <cell r="I3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view="pageLayout" topLeftCell="A2" zoomScaleNormal="100" workbookViewId="0">
      <selection activeCell="B20" sqref="B20"/>
    </sheetView>
  </sheetViews>
  <sheetFormatPr defaultRowHeight="12.75" x14ac:dyDescent="0.2"/>
  <cols>
    <col min="1" max="1" width="36" customWidth="1"/>
    <col min="2" max="2" width="9.425781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35"/>
      <c r="B1" s="273"/>
      <c r="C1" s="273"/>
      <c r="D1" s="273"/>
      <c r="E1" s="274"/>
      <c r="F1" s="236"/>
      <c r="G1" s="236"/>
      <c r="H1" s="236"/>
      <c r="I1" s="237"/>
    </row>
    <row r="2" spans="1:17" s="16" customFormat="1" ht="21" customHeight="1" x14ac:dyDescent="0.25">
      <c r="A2" s="271" t="s">
        <v>54</v>
      </c>
      <c r="B2" s="238"/>
      <c r="C2" s="238"/>
      <c r="D2" s="239"/>
      <c r="E2" s="240"/>
      <c r="F2" s="288" t="s">
        <v>55</v>
      </c>
      <c r="G2" s="238"/>
      <c r="H2" s="238"/>
      <c r="I2" s="241"/>
    </row>
    <row r="3" spans="1:17" ht="19.5" customHeight="1" x14ac:dyDescent="0.25">
      <c r="A3" s="242" t="s">
        <v>20</v>
      </c>
      <c r="B3" s="243" t="s">
        <v>31</v>
      </c>
      <c r="C3" s="243" t="s">
        <v>51</v>
      </c>
      <c r="D3" s="243" t="s">
        <v>6</v>
      </c>
      <c r="E3" s="244"/>
      <c r="F3" s="242" t="s">
        <v>20</v>
      </c>
      <c r="G3" s="243" t="s">
        <v>31</v>
      </c>
      <c r="H3" s="243" t="s">
        <v>51</v>
      </c>
      <c r="I3" s="245" t="s">
        <v>6</v>
      </c>
    </row>
    <row r="4" spans="1:17" ht="18" customHeight="1" x14ac:dyDescent="0.2">
      <c r="A4" s="246" t="s">
        <v>47</v>
      </c>
      <c r="B4" s="289">
        <f>Residential!I6</f>
        <v>64</v>
      </c>
      <c r="C4" s="290"/>
      <c r="D4" s="291">
        <f>Residential!L6</f>
        <v>14987940</v>
      </c>
      <c r="E4" s="244"/>
      <c r="F4" s="246" t="s">
        <v>47</v>
      </c>
      <c r="G4" s="289">
        <f>[1]TOTALS!$B4</f>
        <v>54</v>
      </c>
      <c r="H4" s="290"/>
      <c r="I4" s="291">
        <f>[1]TOTALS!$D4</f>
        <v>11541172</v>
      </c>
    </row>
    <row r="5" spans="1:17" ht="15.75" customHeight="1" x14ac:dyDescent="0.2">
      <c r="A5" s="246" t="s">
        <v>48</v>
      </c>
      <c r="B5" s="289">
        <f>Residential!I10</f>
        <v>0</v>
      </c>
      <c r="C5" s="290"/>
      <c r="D5" s="292">
        <f>Residential!L10</f>
        <v>0</v>
      </c>
      <c r="E5" s="244"/>
      <c r="F5" s="246" t="s">
        <v>48</v>
      </c>
      <c r="G5" s="289">
        <f>[1]TOTALS!$B5</f>
        <v>6</v>
      </c>
      <c r="H5" s="290"/>
      <c r="I5" s="291">
        <f>[1]TOTALS!$D5</f>
        <v>400356</v>
      </c>
    </row>
    <row r="6" spans="1:17" ht="15.75" customHeight="1" x14ac:dyDescent="0.2">
      <c r="A6" s="246" t="s">
        <v>37</v>
      </c>
      <c r="B6" s="289">
        <f>Residential!I17</f>
        <v>0</v>
      </c>
      <c r="C6" s="293"/>
      <c r="D6" s="292">
        <f>Residential!L17</f>
        <v>0</v>
      </c>
      <c r="E6" s="244"/>
      <c r="F6" s="246" t="s">
        <v>37</v>
      </c>
      <c r="G6" s="289">
        <f>[1]TOTALS!$B6</f>
        <v>0</v>
      </c>
      <c r="H6" s="290"/>
      <c r="I6" s="291">
        <f>[1]TOTALS!$D6</f>
        <v>0</v>
      </c>
    </row>
    <row r="7" spans="1:17" ht="15" customHeight="1" x14ac:dyDescent="0.2">
      <c r="A7" s="246" t="s">
        <v>35</v>
      </c>
      <c r="B7" s="289">
        <f>Residential!I25</f>
        <v>0</v>
      </c>
      <c r="C7" s="293"/>
      <c r="D7" s="292">
        <f>Residential!L25</f>
        <v>0</v>
      </c>
      <c r="E7" s="244"/>
      <c r="F7" s="246" t="s">
        <v>35</v>
      </c>
      <c r="G7" s="289">
        <f>[1]TOTALS!$B7</f>
        <v>0</v>
      </c>
      <c r="H7" s="290"/>
      <c r="I7" s="291">
        <f>[1]TOTALS!$D7</f>
        <v>0</v>
      </c>
    </row>
    <row r="8" spans="1:17" ht="15" customHeight="1" x14ac:dyDescent="0.2">
      <c r="A8" s="246" t="s">
        <v>36</v>
      </c>
      <c r="B8" s="289">
        <f>Residential!I26</f>
        <v>0</v>
      </c>
      <c r="C8" s="293"/>
      <c r="D8" s="292">
        <f>Residential!L26</f>
        <v>0</v>
      </c>
      <c r="E8" s="244"/>
      <c r="F8" s="246" t="s">
        <v>36</v>
      </c>
      <c r="G8" s="289">
        <f>[1]TOTALS!$B8</f>
        <v>0</v>
      </c>
      <c r="H8" s="294"/>
      <c r="I8" s="291">
        <f>[1]TOTALS!$D8</f>
        <v>0</v>
      </c>
    </row>
    <row r="9" spans="1:17" ht="15" customHeight="1" x14ac:dyDescent="0.2">
      <c r="A9" s="246" t="s">
        <v>22</v>
      </c>
      <c r="B9" s="289">
        <f>Residential!I36</f>
        <v>35</v>
      </c>
      <c r="C9" s="294"/>
      <c r="D9" s="292">
        <f>Residential!L36</f>
        <v>838836</v>
      </c>
      <c r="E9" s="244"/>
      <c r="F9" s="246" t="s">
        <v>22</v>
      </c>
      <c r="G9" s="289">
        <f>[1]TOTALS!$B9</f>
        <v>47</v>
      </c>
      <c r="H9" s="294"/>
      <c r="I9" s="291">
        <f>[1]TOTALS!$D9</f>
        <v>968342</v>
      </c>
    </row>
    <row r="10" spans="1:17" ht="15.75" customHeight="1" x14ac:dyDescent="0.2">
      <c r="A10" s="246" t="s">
        <v>14</v>
      </c>
      <c r="B10" s="289">
        <f>MH!H5</f>
        <v>3</v>
      </c>
      <c r="C10" s="294"/>
      <c r="D10" s="292">
        <f>MH!J5</f>
        <v>280139</v>
      </c>
      <c r="E10" s="244"/>
      <c r="F10" s="246" t="s">
        <v>14</v>
      </c>
      <c r="G10" s="289">
        <f>[1]TOTALS!$B10</f>
        <v>1</v>
      </c>
      <c r="H10" s="294"/>
      <c r="I10" s="291">
        <f>[1]TOTALS!$D10</f>
        <v>75000</v>
      </c>
    </row>
    <row r="11" spans="1:17" ht="15.75" customHeight="1" x14ac:dyDescent="0.2">
      <c r="A11" s="246" t="s">
        <v>10</v>
      </c>
      <c r="B11" s="295">
        <f>Misc!F15</f>
        <v>3</v>
      </c>
      <c r="C11" s="294"/>
      <c r="D11" s="292">
        <v>0</v>
      </c>
      <c r="E11" s="244"/>
      <c r="F11" s="246" t="s">
        <v>10</v>
      </c>
      <c r="G11" s="289">
        <f>[1]TOTALS!$B11</f>
        <v>2</v>
      </c>
      <c r="H11" s="294"/>
      <c r="I11" s="291">
        <f>[1]TOTALS!$D11</f>
        <v>0</v>
      </c>
    </row>
    <row r="12" spans="1:17" ht="15" customHeight="1" x14ac:dyDescent="0.2">
      <c r="A12" s="246" t="s">
        <v>21</v>
      </c>
      <c r="B12" s="289">
        <f>Commercial!F5</f>
        <v>5</v>
      </c>
      <c r="C12" s="294"/>
      <c r="D12" s="292">
        <f>Commercial!I5</f>
        <v>3672560</v>
      </c>
      <c r="E12" s="244"/>
      <c r="F12" s="246" t="s">
        <v>21</v>
      </c>
      <c r="G12" s="289">
        <f>[1]TOTALS!$B12</f>
        <v>8</v>
      </c>
      <c r="H12" s="294"/>
      <c r="I12" s="291">
        <f>[1]TOTALS!$D12</f>
        <v>1368116</v>
      </c>
      <c r="Q12" s="24"/>
    </row>
    <row r="13" spans="1:17" ht="15.75" customHeight="1" x14ac:dyDescent="0.2">
      <c r="A13" s="246" t="s">
        <v>38</v>
      </c>
      <c r="B13" s="289">
        <f>Commercial!F10</f>
        <v>7</v>
      </c>
      <c r="C13" s="294"/>
      <c r="D13" s="292">
        <f>Commercial!I10</f>
        <v>650788</v>
      </c>
      <c r="E13" s="244"/>
      <c r="F13" s="246" t="s">
        <v>38</v>
      </c>
      <c r="G13" s="289">
        <f>[1]TOTALS!$B13</f>
        <v>12</v>
      </c>
      <c r="H13" s="294"/>
      <c r="I13" s="291">
        <f>[1]TOTALS!$D13</f>
        <v>17042175</v>
      </c>
    </row>
    <row r="14" spans="1:17" ht="15.75" customHeight="1" x14ac:dyDescent="0.2">
      <c r="A14" s="246" t="s">
        <v>9</v>
      </c>
      <c r="B14" s="289">
        <f>Misc!F5</f>
        <v>3</v>
      </c>
      <c r="C14" s="294"/>
      <c r="D14" s="292">
        <f>Misc!H5</f>
        <v>189000</v>
      </c>
      <c r="E14" s="244"/>
      <c r="F14" s="246" t="s">
        <v>9</v>
      </c>
      <c r="G14" s="289">
        <f>[1]TOTALS!$B14</f>
        <v>2</v>
      </c>
      <c r="H14" s="294"/>
      <c r="I14" s="291">
        <f>[1]TOTALS!$D14</f>
        <v>134000</v>
      </c>
    </row>
    <row r="15" spans="1:17" ht="15" customHeight="1" x14ac:dyDescent="0.2">
      <c r="A15" s="247" t="s">
        <v>11</v>
      </c>
      <c r="B15" s="357">
        <f>Misc!F10</f>
        <v>33</v>
      </c>
      <c r="C15" s="296"/>
      <c r="D15" s="297">
        <v>0</v>
      </c>
      <c r="E15" s="244"/>
      <c r="F15" s="247" t="s">
        <v>11</v>
      </c>
      <c r="G15" s="289">
        <f>[1]TOTALS!$B15</f>
        <v>16</v>
      </c>
      <c r="H15" s="296"/>
      <c r="I15" s="291">
        <f>[1]TOTALS!$D15</f>
        <v>0</v>
      </c>
    </row>
    <row r="16" spans="1:17" ht="16.5" customHeight="1" x14ac:dyDescent="0.25">
      <c r="A16" s="248" t="s">
        <v>13</v>
      </c>
      <c r="B16" s="249">
        <f>SUM(B4:B15)</f>
        <v>153</v>
      </c>
      <c r="C16" s="285">
        <f>SUM(C4:C15)</f>
        <v>0</v>
      </c>
      <c r="D16" s="250">
        <f>SUM(D4:D15)</f>
        <v>20619263</v>
      </c>
      <c r="E16" s="244"/>
      <c r="F16" s="248" t="s">
        <v>13</v>
      </c>
      <c r="G16" s="249">
        <f>SUM(G4:G15)</f>
        <v>148</v>
      </c>
      <c r="H16" s="251">
        <f>SUM(H4:H15)</f>
        <v>0</v>
      </c>
      <c r="I16" s="252">
        <f>SUM(I4:I15)</f>
        <v>31529161</v>
      </c>
    </row>
    <row r="17" spans="1:11" ht="18.75" customHeight="1" x14ac:dyDescent="0.2">
      <c r="A17" s="253"/>
      <c r="B17" s="254"/>
      <c r="C17" s="254"/>
      <c r="D17" s="254"/>
      <c r="E17" s="244"/>
      <c r="F17" s="254"/>
      <c r="G17" s="254"/>
      <c r="H17" s="254"/>
      <c r="I17" s="255"/>
    </row>
    <row r="18" spans="1:11" ht="18" x14ac:dyDescent="0.25">
      <c r="A18" s="272" t="s">
        <v>57</v>
      </c>
      <c r="B18" s="256"/>
      <c r="C18" s="257"/>
      <c r="D18" s="258"/>
      <c r="E18" s="244"/>
      <c r="F18" s="272" t="s">
        <v>56</v>
      </c>
      <c r="G18" s="256"/>
      <c r="H18" s="257"/>
      <c r="I18" s="259"/>
    </row>
    <row r="19" spans="1:11" ht="21" customHeight="1" x14ac:dyDescent="0.25">
      <c r="A19" s="260" t="s">
        <v>20</v>
      </c>
      <c r="B19" s="261" t="s">
        <v>31</v>
      </c>
      <c r="C19" s="261" t="s">
        <v>51</v>
      </c>
      <c r="D19" s="261" t="s">
        <v>6</v>
      </c>
      <c r="E19" s="240"/>
      <c r="F19" s="260" t="s">
        <v>20</v>
      </c>
      <c r="G19" s="261" t="s">
        <v>31</v>
      </c>
      <c r="H19" s="262"/>
      <c r="I19" s="263" t="s">
        <v>6</v>
      </c>
    </row>
    <row r="20" spans="1:11" ht="17.25" customHeight="1" x14ac:dyDescent="0.2">
      <c r="A20" s="264" t="s">
        <v>47</v>
      </c>
      <c r="B20" s="289">
        <f>B4+[2]TOTALS!$B20</f>
        <v>376</v>
      </c>
      <c r="C20" s="294"/>
      <c r="D20" s="291">
        <f>D4+[2]TOTALS!$D20</f>
        <v>73770358</v>
      </c>
      <c r="E20" s="244"/>
      <c r="F20" s="264" t="s">
        <v>47</v>
      </c>
      <c r="G20" s="289">
        <f>G4+[2]TOTALS!$G20</f>
        <v>634</v>
      </c>
      <c r="H20" s="290"/>
      <c r="I20" s="291">
        <f>I4+[2]TOTALS!$I20</f>
        <v>128116585</v>
      </c>
    </row>
    <row r="21" spans="1:11" ht="15" customHeight="1" x14ac:dyDescent="0.2">
      <c r="A21" s="264" t="s">
        <v>48</v>
      </c>
      <c r="B21" s="289">
        <f>B5+[2]TOTALS!$B21</f>
        <v>0</v>
      </c>
      <c r="C21" s="294"/>
      <c r="D21" s="291">
        <f>D5+[2]TOTALS!$D21</f>
        <v>0</v>
      </c>
      <c r="E21" s="244"/>
      <c r="F21" s="264" t="s">
        <v>48</v>
      </c>
      <c r="G21" s="289">
        <f>G5+[2]TOTALS!$G21</f>
        <v>8</v>
      </c>
      <c r="H21" s="290"/>
      <c r="I21" s="291">
        <f>I5+[2]TOTALS!$I21</f>
        <v>1648861</v>
      </c>
    </row>
    <row r="22" spans="1:11" ht="15" customHeight="1" x14ac:dyDescent="0.2">
      <c r="A22" s="264" t="s">
        <v>37</v>
      </c>
      <c r="B22" s="289">
        <f>B6+[2]TOTALS!$B22</f>
        <v>7</v>
      </c>
      <c r="C22" s="294">
        <v>7</v>
      </c>
      <c r="D22" s="291">
        <f>D6+[2]TOTALS!$D22</f>
        <v>549055</v>
      </c>
      <c r="E22" s="244"/>
      <c r="F22" s="264" t="s">
        <v>37</v>
      </c>
      <c r="G22" s="289">
        <f>G6+[2]TOTALS!$G22</f>
        <v>0</v>
      </c>
      <c r="H22" s="290"/>
      <c r="I22" s="291">
        <f>I6+[2]TOTALS!$I22</f>
        <v>0</v>
      </c>
    </row>
    <row r="23" spans="1:11" ht="16.5" customHeight="1" x14ac:dyDescent="0.2">
      <c r="A23" s="264" t="s">
        <v>35</v>
      </c>
      <c r="B23" s="289">
        <f>B7+[2]TOTALS!$B23</f>
        <v>0</v>
      </c>
      <c r="C23" s="294"/>
      <c r="D23" s="291">
        <f>D7+[2]TOTALS!$D23</f>
        <v>0</v>
      </c>
      <c r="E23" s="244"/>
      <c r="F23" s="264" t="s">
        <v>35</v>
      </c>
      <c r="G23" s="289">
        <f>G7+[2]TOTALS!$G23</f>
        <v>7</v>
      </c>
      <c r="H23" s="290">
        <v>28</v>
      </c>
      <c r="I23" s="291">
        <f>I7+[2]TOTALS!$I23</f>
        <v>3261456</v>
      </c>
    </row>
    <row r="24" spans="1:11" ht="17.25" customHeight="1" x14ac:dyDescent="0.2">
      <c r="A24" s="264" t="s">
        <v>36</v>
      </c>
      <c r="B24" s="289">
        <f>B8+[2]TOTALS!$B24</f>
        <v>0</v>
      </c>
      <c r="C24" s="294"/>
      <c r="D24" s="291">
        <f>D8+[2]TOTALS!$D24</f>
        <v>0</v>
      </c>
      <c r="E24" s="244"/>
      <c r="F24" s="264" t="s">
        <v>36</v>
      </c>
      <c r="G24" s="289">
        <f>G8+[2]TOTALS!$G24</f>
        <v>9</v>
      </c>
      <c r="H24" s="290">
        <v>75</v>
      </c>
      <c r="I24" s="291">
        <f>I8+[2]TOTALS!$I24</f>
        <v>9027352</v>
      </c>
    </row>
    <row r="25" spans="1:11" ht="17.25" customHeight="1" x14ac:dyDescent="0.2">
      <c r="A25" s="265" t="s">
        <v>22</v>
      </c>
      <c r="B25" s="289">
        <f>B9+[2]TOTALS!$B25</f>
        <v>358</v>
      </c>
      <c r="C25" s="294"/>
      <c r="D25" s="291">
        <f>D9+[2]TOTALS!$D25</f>
        <v>7425980</v>
      </c>
      <c r="E25" s="266"/>
      <c r="F25" s="265" t="s">
        <v>22</v>
      </c>
      <c r="G25" s="289">
        <f>G9+[2]TOTALS!$G25</f>
        <v>438</v>
      </c>
      <c r="H25" s="294"/>
      <c r="I25" s="291">
        <f>I9+[2]TOTALS!$I25</f>
        <v>9232726</v>
      </c>
    </row>
    <row r="26" spans="1:11" ht="16.5" customHeight="1" x14ac:dyDescent="0.2">
      <c r="A26" s="265" t="s">
        <v>14</v>
      </c>
      <c r="B26" s="289">
        <f>B10+[2]TOTALS!$B26</f>
        <v>26</v>
      </c>
      <c r="C26" s="298"/>
      <c r="D26" s="291">
        <f>D10+[2]TOTALS!$D26</f>
        <v>1652262</v>
      </c>
      <c r="E26" s="266"/>
      <c r="F26" s="265" t="s">
        <v>14</v>
      </c>
      <c r="G26" s="289">
        <f>G10+[2]TOTALS!$G26</f>
        <v>17</v>
      </c>
      <c r="H26" s="294"/>
      <c r="I26" s="291">
        <f>I10+[2]TOTALS!$I26</f>
        <v>1290622</v>
      </c>
    </row>
    <row r="27" spans="1:11" ht="15" customHeight="1" x14ac:dyDescent="0.2">
      <c r="A27" s="265" t="s">
        <v>10</v>
      </c>
      <c r="B27" s="289">
        <f>B11+[2]TOTALS!$B27</f>
        <v>42</v>
      </c>
      <c r="C27" s="298"/>
      <c r="D27" s="291">
        <f>D11+[2]TOTALS!$D27</f>
        <v>0</v>
      </c>
      <c r="E27" s="266"/>
      <c r="F27" s="265" t="s">
        <v>10</v>
      </c>
      <c r="G27" s="289">
        <f>G11+[2]TOTALS!$G27</f>
        <v>42</v>
      </c>
      <c r="H27" s="294"/>
      <c r="I27" s="291">
        <f>I11+[2]TOTALS!$I27</f>
        <v>0</v>
      </c>
      <c r="K27" s="15"/>
    </row>
    <row r="28" spans="1:11" ht="16.5" customHeight="1" x14ac:dyDescent="0.2">
      <c r="A28" s="265" t="s">
        <v>21</v>
      </c>
      <c r="B28" s="289">
        <f>B12+[2]TOTALS!$B28</f>
        <v>84</v>
      </c>
      <c r="C28" s="298"/>
      <c r="D28" s="291">
        <f>D12+[2]TOTALS!$D28</f>
        <v>82548313</v>
      </c>
      <c r="E28" s="266"/>
      <c r="F28" s="265" t="s">
        <v>21</v>
      </c>
      <c r="G28" s="289">
        <f>G12+[2]TOTALS!$G28</f>
        <v>50</v>
      </c>
      <c r="H28" s="294"/>
      <c r="I28" s="291">
        <f>I12+[2]TOTALS!$I28</f>
        <v>44495762</v>
      </c>
    </row>
    <row r="29" spans="1:11" ht="16.5" customHeight="1" x14ac:dyDescent="0.2">
      <c r="A29" s="265" t="s">
        <v>38</v>
      </c>
      <c r="B29" s="289">
        <f>B13+[2]TOTALS!$B29</f>
        <v>123</v>
      </c>
      <c r="C29" s="298"/>
      <c r="D29" s="291">
        <f>D13+[2]TOTALS!$D29</f>
        <v>13532365</v>
      </c>
      <c r="E29" s="266"/>
      <c r="F29" s="265" t="s">
        <v>38</v>
      </c>
      <c r="G29" s="289">
        <f>G13+[2]TOTALS!$G29</f>
        <v>122</v>
      </c>
      <c r="H29" s="294"/>
      <c r="I29" s="291">
        <f>I13+[2]TOTALS!$I29</f>
        <v>49003331</v>
      </c>
    </row>
    <row r="30" spans="1:11" ht="15.75" customHeight="1" x14ac:dyDescent="0.2">
      <c r="A30" s="264" t="s">
        <v>9</v>
      </c>
      <c r="B30" s="289">
        <f>B14+[2]TOTALS!$B30</f>
        <v>26</v>
      </c>
      <c r="C30" s="298"/>
      <c r="D30" s="291">
        <f>D14+[2]TOTALS!$D30</f>
        <v>2213608</v>
      </c>
      <c r="E30" s="244"/>
      <c r="F30" s="264" t="s">
        <v>9</v>
      </c>
      <c r="G30" s="289">
        <f>G14+[2]TOTALS!$G30</f>
        <v>26</v>
      </c>
      <c r="H30" s="294"/>
      <c r="I30" s="291">
        <f>I14+[2]TOTALS!$I30</f>
        <v>1786450</v>
      </c>
    </row>
    <row r="31" spans="1:11" ht="16.5" customHeight="1" x14ac:dyDescent="0.2">
      <c r="A31" s="264" t="s">
        <v>11</v>
      </c>
      <c r="B31" s="289">
        <f>B15+[2]TOTALS!$B31</f>
        <v>130</v>
      </c>
      <c r="C31" s="298"/>
      <c r="D31" s="291">
        <f>D15+[2]TOTALS!$D31</f>
        <v>0</v>
      </c>
      <c r="E31" s="244"/>
      <c r="F31" s="264" t="s">
        <v>11</v>
      </c>
      <c r="G31" s="289">
        <f>G15+[2]TOTALS!$G31</f>
        <v>72</v>
      </c>
      <c r="H31" s="296"/>
      <c r="I31" s="291">
        <f>I15+[2]TOTALS!$I31</f>
        <v>0</v>
      </c>
    </row>
    <row r="32" spans="1:11" ht="15.75" customHeight="1" x14ac:dyDescent="0.25">
      <c r="A32" s="248" t="s">
        <v>13</v>
      </c>
      <c r="B32" s="267">
        <f>SUM(B20:B31)</f>
        <v>1172</v>
      </c>
      <c r="C32" s="285">
        <f>SUM(C20:C31)</f>
        <v>7</v>
      </c>
      <c r="D32" s="268">
        <f>SUM(D20:D31)</f>
        <v>181691941</v>
      </c>
      <c r="E32" s="269"/>
      <c r="F32" s="248" t="s">
        <v>13</v>
      </c>
      <c r="G32" s="286">
        <f>SUM(G20:G31)</f>
        <v>1425</v>
      </c>
      <c r="H32" s="251">
        <f>SUM(H20:H31)</f>
        <v>103</v>
      </c>
      <c r="I32" s="270">
        <f>SUM(I20:I31)</f>
        <v>247863145</v>
      </c>
    </row>
    <row r="33" spans="2:4" ht="15.75" customHeight="1" x14ac:dyDescent="0.2">
      <c r="B33" s="24"/>
      <c r="C33" s="24"/>
      <c r="D33" s="24"/>
    </row>
    <row r="34" spans="2:4" ht="16.5" customHeight="1" x14ac:dyDescent="0.2">
      <c r="C34" s="277"/>
      <c r="D34" s="14"/>
    </row>
    <row r="35" spans="2:4" x14ac:dyDescent="0.2">
      <c r="C35" s="277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8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77"/>
  <sheetViews>
    <sheetView zoomScale="115" zoomScaleNormal="115" workbookViewId="0">
      <selection activeCell="I31" sqref="I31"/>
    </sheetView>
  </sheetViews>
  <sheetFormatPr defaultColWidth="10" defaultRowHeight="12.75" x14ac:dyDescent="0.2"/>
  <cols>
    <col min="1" max="1" width="8.7109375" style="4" customWidth="1"/>
    <col min="2" max="2" width="10.2851562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76" t="s">
        <v>49</v>
      </c>
      <c r="B1" s="377"/>
      <c r="C1" s="377"/>
      <c r="D1" s="35"/>
      <c r="E1" s="36"/>
      <c r="F1" s="36"/>
      <c r="G1" s="36"/>
      <c r="H1" s="172"/>
      <c r="I1" s="211"/>
      <c r="J1" s="35"/>
      <c r="K1" s="36"/>
      <c r="L1" s="35"/>
      <c r="M1" s="229"/>
    </row>
    <row r="2" spans="1:21" ht="15" customHeight="1" x14ac:dyDescent="0.2">
      <c r="A2" s="212" t="s">
        <v>0</v>
      </c>
      <c r="B2" s="213" t="s">
        <v>16</v>
      </c>
      <c r="C2" s="214" t="s">
        <v>2</v>
      </c>
      <c r="D2" s="214" t="s">
        <v>3</v>
      </c>
      <c r="E2" s="215" t="s">
        <v>19</v>
      </c>
      <c r="F2" s="216" t="s">
        <v>17</v>
      </c>
      <c r="G2" s="216" t="s">
        <v>5</v>
      </c>
      <c r="H2" s="214" t="s">
        <v>18</v>
      </c>
      <c r="I2" s="226" t="s">
        <v>39</v>
      </c>
      <c r="J2" s="228" t="s">
        <v>28</v>
      </c>
      <c r="K2" s="217" t="s">
        <v>29</v>
      </c>
      <c r="L2" s="218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320"/>
      <c r="B3" s="321"/>
      <c r="C3" s="355" t="s">
        <v>144</v>
      </c>
      <c r="D3" s="323"/>
      <c r="E3" s="324"/>
      <c r="F3" s="325"/>
      <c r="G3" s="325"/>
      <c r="H3" s="322"/>
      <c r="I3" s="326">
        <v>64</v>
      </c>
      <c r="J3" s="327"/>
      <c r="K3" s="328"/>
      <c r="L3" s="330">
        <v>14987940</v>
      </c>
      <c r="M3" s="2"/>
    </row>
    <row r="4" spans="1:21" ht="15" customHeight="1" x14ac:dyDescent="0.2">
      <c r="A4" s="201"/>
      <c r="B4" s="202"/>
      <c r="C4" s="203"/>
      <c r="D4" s="203"/>
      <c r="E4" s="193"/>
      <c r="F4" s="219"/>
      <c r="G4" s="219"/>
      <c r="H4" s="203"/>
      <c r="I4" s="80"/>
      <c r="J4" s="220"/>
      <c r="K4" s="221"/>
      <c r="L4" s="159"/>
    </row>
    <row r="5" spans="1:21" ht="15" customHeight="1" x14ac:dyDescent="0.2">
      <c r="A5" s="201"/>
      <c r="B5" s="202"/>
      <c r="C5" s="71"/>
      <c r="D5" s="71"/>
      <c r="E5" s="193"/>
      <c r="F5" s="198"/>
      <c r="G5" s="71"/>
      <c r="H5" s="71"/>
      <c r="I5" s="82"/>
      <c r="J5" s="199"/>
      <c r="K5" s="97"/>
      <c r="L5" s="159"/>
      <c r="M5" s="2"/>
      <c r="O5" s="2"/>
      <c r="P5" s="2"/>
      <c r="Q5" s="2"/>
      <c r="R5" s="2"/>
      <c r="S5" s="2"/>
      <c r="T5" s="2"/>
      <c r="U5" s="2"/>
    </row>
    <row r="6" spans="1:21" s="2" customFormat="1" ht="12.75" customHeight="1" x14ac:dyDescent="0.2">
      <c r="A6" s="299"/>
      <c r="B6" s="40"/>
      <c r="C6" s="41"/>
      <c r="D6" s="42"/>
      <c r="E6" s="41"/>
      <c r="F6" s="43"/>
      <c r="G6" s="44"/>
      <c r="H6" s="32" t="s">
        <v>13</v>
      </c>
      <c r="I6" s="68">
        <f>SUM(I3:I5)</f>
        <v>64</v>
      </c>
      <c r="J6" s="22">
        <f>SUM(J3:J5)</f>
        <v>0</v>
      </c>
      <c r="K6" s="98">
        <f>SUM(K3:K5)</f>
        <v>0</v>
      </c>
      <c r="L6" s="161">
        <f>SUM(L3:L5)</f>
        <v>14987940</v>
      </c>
    </row>
    <row r="7" spans="1:21" s="2" customFormat="1" ht="15" customHeight="1" x14ac:dyDescent="0.25">
      <c r="A7" s="376" t="s">
        <v>44</v>
      </c>
      <c r="B7" s="378"/>
      <c r="C7" s="378"/>
      <c r="D7" s="185"/>
      <c r="E7" s="300"/>
      <c r="F7" s="300"/>
      <c r="G7" s="300"/>
      <c r="H7" s="52"/>
      <c r="I7" s="301"/>
      <c r="J7" s="302"/>
      <c r="K7" s="303"/>
      <c r="L7" s="227"/>
    </row>
    <row r="8" spans="1:21" s="2" customFormat="1" ht="12.75" customHeight="1" x14ac:dyDescent="0.2">
      <c r="A8" s="156" t="s">
        <v>0</v>
      </c>
      <c r="B8" s="64" t="s">
        <v>16</v>
      </c>
      <c r="C8" s="96" t="s">
        <v>2</v>
      </c>
      <c r="D8" s="96" t="s">
        <v>3</v>
      </c>
      <c r="E8" s="65" t="s">
        <v>19</v>
      </c>
      <c r="F8" s="65" t="s">
        <v>17</v>
      </c>
      <c r="G8" s="65" t="s">
        <v>5</v>
      </c>
      <c r="H8" s="96" t="s">
        <v>18</v>
      </c>
      <c r="I8" s="123" t="s">
        <v>39</v>
      </c>
      <c r="J8" s="117" t="s">
        <v>28</v>
      </c>
      <c r="K8" s="118" t="s">
        <v>29</v>
      </c>
      <c r="L8" s="157" t="s">
        <v>6</v>
      </c>
    </row>
    <row r="9" spans="1:21" s="2" customFormat="1" ht="12.75" customHeight="1" x14ac:dyDescent="0.2">
      <c r="A9" s="160"/>
      <c r="B9" s="70"/>
      <c r="C9" s="71"/>
      <c r="D9" s="71"/>
      <c r="E9" s="72"/>
      <c r="F9" s="198"/>
      <c r="G9" s="71"/>
      <c r="H9" s="71"/>
      <c r="I9" s="82"/>
      <c r="J9" s="74"/>
      <c r="K9" s="97"/>
      <c r="L9" s="195"/>
    </row>
    <row r="10" spans="1:21" s="2" customFormat="1" ht="12.75" customHeight="1" x14ac:dyDescent="0.2">
      <c r="A10" s="160"/>
      <c r="B10" s="70"/>
      <c r="C10" s="71"/>
      <c r="D10" s="71"/>
      <c r="E10" s="72"/>
      <c r="F10" s="198"/>
      <c r="G10" s="71"/>
      <c r="H10" s="71"/>
      <c r="I10" s="82"/>
      <c r="J10" s="74"/>
      <c r="K10" s="97"/>
      <c r="L10" s="195"/>
    </row>
    <row r="11" spans="1:21" s="2" customFormat="1" ht="12.75" customHeight="1" x14ac:dyDescent="0.2">
      <c r="A11" s="167"/>
      <c r="B11" s="84"/>
      <c r="C11" s="46"/>
      <c r="D11" s="47"/>
      <c r="E11" s="46"/>
      <c r="F11" s="304"/>
      <c r="G11" s="48"/>
      <c r="H11" s="32" t="s">
        <v>13</v>
      </c>
      <c r="I11" s="68">
        <f>SUM(I9:I10)</f>
        <v>0</v>
      </c>
      <c r="J11" s="33">
        <f>SUM(J9:J10)</f>
        <v>0</v>
      </c>
      <c r="K11" s="98">
        <f>SUM(K9:K10)</f>
        <v>0</v>
      </c>
      <c r="L11" s="161">
        <f>SUM(L9:L10)</f>
        <v>0</v>
      </c>
    </row>
    <row r="12" spans="1:21" s="2" customFormat="1" ht="12.75" customHeight="1" x14ac:dyDescent="0.2">
      <c r="A12" s="305"/>
      <c r="B12" s="306"/>
      <c r="C12" s="307"/>
      <c r="D12" s="308"/>
      <c r="E12" s="307"/>
      <c r="F12" s="309"/>
      <c r="G12" s="307"/>
      <c r="H12" s="208" t="s">
        <v>46</v>
      </c>
      <c r="I12" s="314">
        <f>SUM(I6,I11)</f>
        <v>64</v>
      </c>
      <c r="J12" s="315">
        <f>SUM(J6,J11)</f>
        <v>0</v>
      </c>
      <c r="K12" s="316">
        <f>SUM(K6,K11)</f>
        <v>0</v>
      </c>
      <c r="L12" s="317">
        <f>SUM(L6,L11)</f>
        <v>14987940</v>
      </c>
    </row>
    <row r="13" spans="1:21" s="2" customFormat="1" ht="12.75" customHeight="1" x14ac:dyDescent="0.25">
      <c r="A13" s="376" t="s">
        <v>32</v>
      </c>
      <c r="B13" s="378"/>
      <c r="C13" s="378"/>
      <c r="D13" s="185"/>
      <c r="E13" s="300"/>
      <c r="F13" s="300"/>
      <c r="G13" s="300"/>
      <c r="H13" s="52"/>
      <c r="I13" s="301"/>
      <c r="J13" s="185"/>
      <c r="K13" s="303"/>
      <c r="L13" s="227"/>
    </row>
    <row r="14" spans="1:21" s="2" customFormat="1" ht="12.75" customHeight="1" x14ac:dyDescent="0.2">
      <c r="A14" s="162" t="s">
        <v>0</v>
      </c>
      <c r="B14" s="66" t="s">
        <v>1</v>
      </c>
      <c r="C14" s="99" t="s">
        <v>2</v>
      </c>
      <c r="D14" s="99" t="s">
        <v>3</v>
      </c>
      <c r="E14" s="67" t="s">
        <v>19</v>
      </c>
      <c r="F14" s="67" t="s">
        <v>4</v>
      </c>
      <c r="G14" s="67" t="s">
        <v>5</v>
      </c>
      <c r="H14" s="99" t="s">
        <v>18</v>
      </c>
      <c r="I14" s="124" t="s">
        <v>39</v>
      </c>
      <c r="J14" s="119" t="s">
        <v>28</v>
      </c>
      <c r="K14" s="99" t="s">
        <v>29</v>
      </c>
      <c r="L14" s="163" t="s">
        <v>6</v>
      </c>
    </row>
    <row r="15" spans="1:21" s="2" customFormat="1" ht="12.75" customHeight="1" x14ac:dyDescent="0.2">
      <c r="A15" s="160"/>
      <c r="B15" s="70"/>
      <c r="C15" s="71"/>
      <c r="D15" s="72"/>
      <c r="E15" s="113"/>
      <c r="F15" s="113"/>
      <c r="G15" s="113"/>
      <c r="H15" s="72"/>
      <c r="I15" s="181"/>
      <c r="J15" s="183"/>
      <c r="K15" s="181"/>
      <c r="L15" s="182"/>
    </row>
    <row r="16" spans="1:21" s="2" customFormat="1" ht="12.75" customHeight="1" x14ac:dyDescent="0.2">
      <c r="A16" s="160"/>
      <c r="B16" s="70"/>
      <c r="C16" s="71"/>
      <c r="D16" s="72"/>
      <c r="E16" s="113"/>
      <c r="F16" s="113"/>
      <c r="G16" s="113"/>
      <c r="H16" s="72"/>
      <c r="I16" s="181"/>
      <c r="J16" s="183"/>
      <c r="K16" s="181"/>
      <c r="L16" s="182"/>
    </row>
    <row r="17" spans="1:12" s="2" customFormat="1" ht="12.75" customHeight="1" x14ac:dyDescent="0.2">
      <c r="A17" s="310"/>
      <c r="B17" s="103"/>
      <c r="C17" s="104"/>
      <c r="D17" s="311"/>
      <c r="E17" s="104"/>
      <c r="F17" s="104"/>
      <c r="G17" s="312"/>
      <c r="H17" s="34" t="s">
        <v>13</v>
      </c>
      <c r="I17" s="69">
        <f>SUM(I15:I16)</f>
        <v>0</v>
      </c>
      <c r="J17" s="184">
        <f>SUM(J15:J16)</f>
        <v>0</v>
      </c>
      <c r="K17" s="105">
        <f>SUM(K15:K16)</f>
        <v>0</v>
      </c>
      <c r="L17" s="164">
        <f>SUM(L15:L16)</f>
        <v>0</v>
      </c>
    </row>
    <row r="18" spans="1:12" s="2" customFormat="1" ht="12.75" customHeight="1" x14ac:dyDescent="0.25">
      <c r="A18" s="376" t="s">
        <v>33</v>
      </c>
      <c r="B18" s="378"/>
      <c r="C18" s="378"/>
      <c r="D18" s="185"/>
      <c r="E18" s="300"/>
      <c r="F18" s="300"/>
      <c r="G18" s="300"/>
      <c r="H18" s="52"/>
      <c r="I18" s="301"/>
      <c r="J18" s="185"/>
      <c r="K18" s="303"/>
      <c r="L18" s="227"/>
    </row>
    <row r="19" spans="1:12" s="2" customFormat="1" ht="12.75" customHeight="1" x14ac:dyDescent="0.2">
      <c r="A19" s="162" t="s">
        <v>0</v>
      </c>
      <c r="B19" s="66" t="s">
        <v>1</v>
      </c>
      <c r="C19" s="99" t="s">
        <v>2</v>
      </c>
      <c r="D19" s="99" t="s">
        <v>3</v>
      </c>
      <c r="E19" s="67" t="s">
        <v>19</v>
      </c>
      <c r="F19" s="67" t="s">
        <v>4</v>
      </c>
      <c r="G19" s="67" t="s">
        <v>5</v>
      </c>
      <c r="H19" s="99" t="s">
        <v>18</v>
      </c>
      <c r="I19" s="124" t="s">
        <v>39</v>
      </c>
      <c r="J19" s="99" t="s">
        <v>28</v>
      </c>
      <c r="K19" s="120" t="s">
        <v>29</v>
      </c>
      <c r="L19" s="163" t="s">
        <v>6</v>
      </c>
    </row>
    <row r="20" spans="1:12" s="2" customFormat="1" ht="12.75" customHeight="1" x14ac:dyDescent="0.2">
      <c r="A20" s="158"/>
      <c r="B20" s="77"/>
      <c r="C20" s="72"/>
      <c r="D20" s="72"/>
      <c r="E20" s="72"/>
      <c r="F20" s="72"/>
      <c r="G20" s="72"/>
      <c r="H20" s="72"/>
      <c r="I20" s="73"/>
      <c r="J20" s="79"/>
      <c r="K20" s="100"/>
      <c r="L20" s="195"/>
    </row>
    <row r="21" spans="1:12" s="2" customFormat="1" ht="12.75" customHeight="1" x14ac:dyDescent="0.2">
      <c r="A21" s="158"/>
      <c r="B21" s="77"/>
      <c r="C21" s="72"/>
      <c r="D21" s="72"/>
      <c r="E21" s="72"/>
      <c r="F21" s="72"/>
      <c r="G21" s="72"/>
      <c r="H21" s="72"/>
      <c r="I21" s="73"/>
      <c r="J21" s="79"/>
      <c r="K21" s="100"/>
      <c r="L21" s="195"/>
    </row>
    <row r="22" spans="1:12" s="2" customFormat="1" ht="12.75" customHeight="1" x14ac:dyDescent="0.2">
      <c r="A22" s="165"/>
      <c r="B22" s="84"/>
      <c r="C22" s="46"/>
      <c r="D22" s="47"/>
      <c r="E22" s="46"/>
      <c r="F22" s="46"/>
      <c r="G22" s="46"/>
      <c r="H22" s="21" t="s">
        <v>13</v>
      </c>
      <c r="I22" s="85">
        <f>SUM(I20:I21)</f>
        <v>0</v>
      </c>
      <c r="J22" s="22">
        <f>SUM(J20:J21)</f>
        <v>0</v>
      </c>
      <c r="K22" s="101">
        <f>SUM(K20:K21)</f>
        <v>0</v>
      </c>
      <c r="L22" s="161">
        <f>SUM(L20:L21)</f>
        <v>0</v>
      </c>
    </row>
    <row r="23" spans="1:12" s="2" customFormat="1" ht="12.75" customHeight="1" x14ac:dyDescent="0.25">
      <c r="A23" s="376" t="s">
        <v>34</v>
      </c>
      <c r="B23" s="378"/>
      <c r="C23" s="378"/>
      <c r="D23" s="185"/>
      <c r="E23" s="300"/>
      <c r="F23" s="300"/>
      <c r="G23" s="300"/>
      <c r="H23" s="52"/>
      <c r="I23" s="301"/>
      <c r="J23" s="185"/>
      <c r="K23" s="303"/>
      <c r="L23" s="227"/>
    </row>
    <row r="24" spans="1:12" s="2" customFormat="1" ht="12.75" customHeight="1" x14ac:dyDescent="0.2">
      <c r="A24" s="162" t="s">
        <v>0</v>
      </c>
      <c r="B24" s="66" t="s">
        <v>1</v>
      </c>
      <c r="C24" s="99" t="s">
        <v>2</v>
      </c>
      <c r="D24" s="99" t="s">
        <v>3</v>
      </c>
      <c r="E24" s="67" t="s">
        <v>19</v>
      </c>
      <c r="F24" s="67" t="s">
        <v>4</v>
      </c>
      <c r="G24" s="67" t="s">
        <v>5</v>
      </c>
      <c r="H24" s="99" t="s">
        <v>18</v>
      </c>
      <c r="I24" s="124" t="s">
        <v>39</v>
      </c>
      <c r="J24" s="99" t="s">
        <v>28</v>
      </c>
      <c r="K24" s="120" t="s">
        <v>29</v>
      </c>
      <c r="L24" s="163" t="s">
        <v>6</v>
      </c>
    </row>
    <row r="25" spans="1:12" s="2" customFormat="1" ht="12.75" customHeight="1" x14ac:dyDescent="0.2">
      <c r="A25" s="158"/>
      <c r="B25" s="77"/>
      <c r="C25" s="72"/>
      <c r="D25" s="72"/>
      <c r="E25" s="72"/>
      <c r="F25" s="72"/>
      <c r="G25" s="72"/>
      <c r="H25" s="72"/>
      <c r="I25" s="73"/>
      <c r="J25" s="79"/>
      <c r="K25" s="100"/>
      <c r="L25" s="195"/>
    </row>
    <row r="26" spans="1:12" s="2" customFormat="1" ht="12.75" customHeight="1" x14ac:dyDescent="0.2">
      <c r="A26" s="158"/>
      <c r="B26" s="77"/>
      <c r="C26" s="72"/>
      <c r="D26" s="72"/>
      <c r="E26" s="72"/>
      <c r="F26" s="72"/>
      <c r="G26" s="72"/>
      <c r="H26" s="72"/>
      <c r="I26" s="73"/>
      <c r="J26" s="79"/>
      <c r="K26" s="100"/>
      <c r="L26" s="195"/>
    </row>
    <row r="27" spans="1:12" s="2" customFormat="1" ht="15" customHeight="1" x14ac:dyDescent="0.2">
      <c r="A27" s="165"/>
      <c r="B27" s="84"/>
      <c r="C27" s="46"/>
      <c r="D27" s="47"/>
      <c r="E27" s="46"/>
      <c r="F27" s="46"/>
      <c r="G27" s="46"/>
      <c r="H27" s="21" t="s">
        <v>13</v>
      </c>
      <c r="I27" s="85">
        <f>SUM(I25:I26)</f>
        <v>0</v>
      </c>
      <c r="J27" s="22">
        <f>SUM(J25:J26)</f>
        <v>0</v>
      </c>
      <c r="K27" s="101">
        <f>SUM(K25:K26)</f>
        <v>0</v>
      </c>
      <c r="L27" s="161">
        <f>SUM(L25:L26)</f>
        <v>0</v>
      </c>
    </row>
    <row r="28" spans="1:12" s="2" customFormat="1" ht="15" customHeight="1" x14ac:dyDescent="0.25">
      <c r="A28" s="376" t="s">
        <v>22</v>
      </c>
      <c r="B28" s="377"/>
      <c r="C28" s="377"/>
      <c r="D28" s="39"/>
      <c r="E28" s="300"/>
      <c r="F28" s="300"/>
      <c r="G28" s="300"/>
      <c r="H28" s="52"/>
      <c r="I28" s="301"/>
      <c r="J28" s="185"/>
      <c r="K28" s="303"/>
      <c r="L28" s="227"/>
    </row>
    <row r="29" spans="1:12" s="2" customFormat="1" ht="15" customHeight="1" x14ac:dyDescent="0.2">
      <c r="A29" s="162" t="s">
        <v>0</v>
      </c>
      <c r="B29" s="66" t="s">
        <v>1</v>
      </c>
      <c r="C29" s="99" t="s">
        <v>2</v>
      </c>
      <c r="D29" s="99" t="s">
        <v>3</v>
      </c>
      <c r="E29" s="67" t="s">
        <v>19</v>
      </c>
      <c r="F29" s="67" t="s">
        <v>4</v>
      </c>
      <c r="G29" s="67" t="s">
        <v>5</v>
      </c>
      <c r="H29" s="99" t="s">
        <v>18</v>
      </c>
      <c r="I29" s="124" t="s">
        <v>39</v>
      </c>
      <c r="J29" s="99" t="s">
        <v>28</v>
      </c>
      <c r="K29" s="121" t="s">
        <v>29</v>
      </c>
      <c r="L29" s="166" t="s">
        <v>6</v>
      </c>
    </row>
    <row r="30" spans="1:12" s="2" customFormat="1" ht="15" customHeight="1" x14ac:dyDescent="0.2">
      <c r="A30" s="320"/>
      <c r="B30" s="321"/>
      <c r="C30" s="355" t="s">
        <v>144</v>
      </c>
      <c r="D30" s="323"/>
      <c r="E30" s="324"/>
      <c r="F30" s="325"/>
      <c r="G30" s="325"/>
      <c r="H30" s="322"/>
      <c r="I30" s="326">
        <v>30</v>
      </c>
      <c r="J30" s="327"/>
      <c r="K30" s="328"/>
      <c r="L30" s="329">
        <v>836836</v>
      </c>
    </row>
    <row r="31" spans="1:12" s="2" customFormat="1" ht="15" customHeight="1" x14ac:dyDescent="0.2">
      <c r="A31" s="313">
        <v>45114</v>
      </c>
      <c r="B31" s="70" t="s">
        <v>74</v>
      </c>
      <c r="C31" s="71" t="s">
        <v>75</v>
      </c>
      <c r="D31" s="71" t="s">
        <v>76</v>
      </c>
      <c r="E31" s="193"/>
      <c r="F31" s="194"/>
      <c r="G31" s="194"/>
      <c r="H31" s="203" t="s">
        <v>77</v>
      </c>
      <c r="I31" s="82">
        <v>1</v>
      </c>
      <c r="J31" s="199">
        <v>0</v>
      </c>
      <c r="K31" s="97">
        <v>0</v>
      </c>
      <c r="L31" s="195">
        <v>2000</v>
      </c>
    </row>
    <row r="32" spans="1:12" s="2" customFormat="1" ht="15" customHeight="1" x14ac:dyDescent="0.2">
      <c r="A32" s="160">
        <v>45131</v>
      </c>
      <c r="B32" s="70" t="s">
        <v>121</v>
      </c>
      <c r="C32" s="71" t="s">
        <v>122</v>
      </c>
      <c r="D32" s="71" t="s">
        <v>123</v>
      </c>
      <c r="E32" s="193"/>
      <c r="F32" s="194"/>
      <c r="G32" s="194"/>
      <c r="H32" s="203" t="s">
        <v>124</v>
      </c>
      <c r="I32" s="82">
        <v>1</v>
      </c>
      <c r="J32" s="199">
        <v>0</v>
      </c>
      <c r="K32" s="97">
        <v>0</v>
      </c>
      <c r="L32" s="195">
        <v>0</v>
      </c>
    </row>
    <row r="33" spans="1:12" s="2" customFormat="1" ht="15" customHeight="1" x14ac:dyDescent="0.2">
      <c r="A33" s="201">
        <v>45132</v>
      </c>
      <c r="B33" s="70" t="s">
        <v>118</v>
      </c>
      <c r="C33" s="71" t="s">
        <v>119</v>
      </c>
      <c r="D33" s="71"/>
      <c r="E33" s="193"/>
      <c r="F33" s="194"/>
      <c r="G33" s="194"/>
      <c r="H33" s="203" t="s">
        <v>120</v>
      </c>
      <c r="I33" s="82">
        <v>1</v>
      </c>
      <c r="J33" s="199">
        <v>0</v>
      </c>
      <c r="K33" s="97">
        <v>0</v>
      </c>
      <c r="L33" s="195">
        <v>0</v>
      </c>
    </row>
    <row r="34" spans="1:12" s="2" customFormat="1" ht="15" customHeight="1" x14ac:dyDescent="0.2">
      <c r="A34" s="201">
        <v>45133</v>
      </c>
      <c r="B34" s="70" t="s">
        <v>114</v>
      </c>
      <c r="C34" s="71" t="s">
        <v>115</v>
      </c>
      <c r="D34" s="71" t="s">
        <v>116</v>
      </c>
      <c r="E34" s="193"/>
      <c r="F34" s="194"/>
      <c r="G34" s="194"/>
      <c r="H34" s="203" t="s">
        <v>117</v>
      </c>
      <c r="I34" s="82">
        <v>1</v>
      </c>
      <c r="J34" s="199">
        <v>0</v>
      </c>
      <c r="K34" s="97">
        <v>0</v>
      </c>
      <c r="L34" s="195">
        <v>0</v>
      </c>
    </row>
    <row r="35" spans="1:12" s="2" customFormat="1" ht="15" customHeight="1" x14ac:dyDescent="0.2">
      <c r="A35" s="158">
        <v>45138</v>
      </c>
      <c r="B35" s="77" t="s">
        <v>162</v>
      </c>
      <c r="C35" s="72" t="s">
        <v>163</v>
      </c>
      <c r="D35" s="72" t="s">
        <v>164</v>
      </c>
      <c r="E35" s="72"/>
      <c r="F35" s="193"/>
      <c r="G35" s="72"/>
      <c r="H35" s="72" t="s">
        <v>165</v>
      </c>
      <c r="I35" s="80">
        <v>1</v>
      </c>
      <c r="J35" s="222">
        <v>0</v>
      </c>
      <c r="K35" s="112">
        <v>0</v>
      </c>
      <c r="L35" s="159">
        <v>0</v>
      </c>
    </row>
    <row r="36" spans="1:12" s="2" customFormat="1" ht="15" customHeight="1" x14ac:dyDescent="0.2">
      <c r="A36" s="299"/>
      <c r="B36" s="45"/>
      <c r="C36" s="46"/>
      <c r="D36" s="47"/>
      <c r="E36" s="46"/>
      <c r="F36" s="46"/>
      <c r="G36" s="48"/>
      <c r="H36" s="21" t="s">
        <v>13</v>
      </c>
      <c r="I36" s="168">
        <f>SUM(I30:I35)</f>
        <v>35</v>
      </c>
      <c r="J36" s="169">
        <f>SUM(J30:J35)</f>
        <v>0</v>
      </c>
      <c r="K36" s="98">
        <f>SUM(K30:K35)</f>
        <v>0</v>
      </c>
      <c r="L36" s="170">
        <f>SUM(L30:L35)</f>
        <v>838836</v>
      </c>
    </row>
    <row r="37" spans="1:12" s="2" customFormat="1" ht="15" customHeight="1" x14ac:dyDescent="0.2">
      <c r="A37" s="4"/>
    </row>
    <row r="38" spans="1:12" s="2" customFormat="1" ht="15" customHeight="1" x14ac:dyDescent="0.2">
      <c r="B38" s="8"/>
      <c r="C38" s="3"/>
      <c r="D38" s="5"/>
      <c r="E38" s="3"/>
      <c r="F38" s="3"/>
      <c r="G38" s="3"/>
      <c r="H38" s="6"/>
      <c r="I38" s="18"/>
      <c r="J38" s="5"/>
      <c r="K38" s="3"/>
      <c r="L38" s="5"/>
    </row>
    <row r="39" spans="1:12" s="2" customFormat="1" ht="15" customHeight="1" x14ac:dyDescent="0.2">
      <c r="A39" s="4"/>
    </row>
    <row r="40" spans="1:12" s="2" customFormat="1" ht="15" customHeight="1" x14ac:dyDescent="0.2">
      <c r="B40" s="8"/>
      <c r="C40" s="3"/>
      <c r="D40" s="5"/>
      <c r="E40" s="3"/>
      <c r="F40" s="3"/>
      <c r="G40" s="3"/>
      <c r="H40" s="6"/>
      <c r="I40" s="18"/>
      <c r="J40" s="5"/>
      <c r="K40" s="3"/>
      <c r="L40" s="5"/>
    </row>
    <row r="41" spans="1:12" s="2" customFormat="1" ht="15" customHeight="1" x14ac:dyDescent="0.2">
      <c r="A41" s="4"/>
      <c r="B41" s="8"/>
      <c r="C41" s="3"/>
      <c r="D41" s="5"/>
      <c r="E41" s="3"/>
      <c r="F41" s="3"/>
      <c r="G41" s="3"/>
      <c r="H41" s="6"/>
      <c r="I41" s="18"/>
      <c r="J41" s="5"/>
      <c r="K41" s="3"/>
      <c r="L41" s="5"/>
    </row>
    <row r="42" spans="1:12" s="2" customFormat="1" ht="15" customHeight="1" x14ac:dyDescent="0.2">
      <c r="A42" s="4"/>
      <c r="B42" s="8"/>
      <c r="C42" s="3"/>
      <c r="D42" s="5"/>
      <c r="E42" s="3"/>
      <c r="F42" s="3"/>
      <c r="G42" s="3"/>
      <c r="H42" s="6"/>
      <c r="I42" s="18"/>
      <c r="J42" s="5"/>
      <c r="K42" s="3"/>
      <c r="L42" s="5"/>
    </row>
    <row r="43" spans="1:12" s="2" customFormat="1" ht="15" customHeight="1" x14ac:dyDescent="0.2">
      <c r="A43" s="4"/>
      <c r="B43" s="8"/>
      <c r="C43" s="3"/>
      <c r="D43" s="5"/>
      <c r="E43" s="3"/>
      <c r="F43" s="3"/>
      <c r="G43" s="3"/>
      <c r="H43" s="6"/>
      <c r="I43" s="18"/>
      <c r="J43" s="5"/>
      <c r="K43" s="3"/>
      <c r="L43" s="5"/>
    </row>
    <row r="44" spans="1:12" s="2" customFormat="1" ht="15" customHeight="1" x14ac:dyDescent="0.2">
      <c r="A44" s="4"/>
      <c r="B44" s="8"/>
      <c r="C44" s="3"/>
      <c r="D44" s="5"/>
      <c r="E44" s="3"/>
      <c r="F44" s="3"/>
      <c r="G44" s="3"/>
      <c r="H44" s="6"/>
      <c r="I44" s="18"/>
      <c r="J44" s="5"/>
      <c r="K44" s="3"/>
      <c r="L44" s="5"/>
    </row>
    <row r="45" spans="1:12" s="2" customFormat="1" ht="15" customHeight="1" x14ac:dyDescent="0.2">
      <c r="A45" s="4"/>
      <c r="B45" s="8"/>
      <c r="C45" s="3"/>
      <c r="D45" s="5"/>
      <c r="E45" s="3"/>
      <c r="F45" s="3"/>
      <c r="G45" s="3"/>
      <c r="H45" s="6"/>
      <c r="I45" s="18"/>
      <c r="J45" s="5"/>
      <c r="K45" s="3"/>
      <c r="L45" s="5"/>
    </row>
    <row r="46" spans="1:12" s="2" customFormat="1" ht="15" customHeight="1" x14ac:dyDescent="0.2">
      <c r="A46" s="4"/>
      <c r="B46" s="8"/>
      <c r="C46" s="3"/>
      <c r="D46" s="5"/>
      <c r="E46" s="3"/>
      <c r="F46" s="3"/>
      <c r="G46" s="3"/>
      <c r="H46" s="6"/>
      <c r="I46" s="18"/>
      <c r="J46" s="5"/>
      <c r="K46" s="3"/>
      <c r="L46" s="5"/>
    </row>
    <row r="47" spans="1:12" s="2" customFormat="1" ht="15" customHeight="1" x14ac:dyDescent="0.2">
      <c r="A47" s="4"/>
      <c r="B47" s="8"/>
      <c r="C47" s="3"/>
      <c r="D47" s="5"/>
      <c r="E47" s="3"/>
      <c r="F47" s="3"/>
      <c r="G47" s="3"/>
      <c r="H47" s="6"/>
      <c r="I47" s="18"/>
      <c r="J47" s="5"/>
      <c r="K47" s="3"/>
      <c r="L47" s="5"/>
    </row>
    <row r="48" spans="1:12" s="2" customFormat="1" ht="15" customHeight="1" x14ac:dyDescent="0.2">
      <c r="A48" s="4"/>
      <c r="B48" s="8"/>
      <c r="C48" s="3"/>
      <c r="D48" s="5"/>
      <c r="E48" s="3"/>
      <c r="F48" s="3"/>
      <c r="G48" s="3"/>
      <c r="H48" s="6"/>
      <c r="I48" s="18"/>
      <c r="J48" s="5"/>
      <c r="K48" s="3"/>
      <c r="L48" s="5"/>
    </row>
    <row r="49" spans="1:12" s="2" customFormat="1" ht="15" customHeight="1" x14ac:dyDescent="0.2">
      <c r="A49" s="4"/>
      <c r="B49" s="8"/>
      <c r="C49" s="3"/>
      <c r="D49" s="5"/>
      <c r="E49" s="3"/>
      <c r="F49" s="3"/>
      <c r="G49" s="3"/>
      <c r="H49" s="6"/>
      <c r="I49" s="18"/>
      <c r="J49" s="5"/>
      <c r="K49" s="3"/>
      <c r="L49" s="5"/>
    </row>
    <row r="50" spans="1:12" s="2" customFormat="1" ht="15" customHeight="1" x14ac:dyDescent="0.2">
      <c r="A50" s="4"/>
      <c r="B50" s="8"/>
      <c r="C50" s="3"/>
      <c r="D50" s="5"/>
      <c r="E50" s="3"/>
      <c r="F50" s="3"/>
      <c r="G50" s="3"/>
      <c r="H50" s="6"/>
      <c r="I50" s="18"/>
      <c r="J50" s="5"/>
      <c r="K50" s="3"/>
      <c r="L50" s="5"/>
    </row>
    <row r="51" spans="1:12" s="2" customFormat="1" ht="15" customHeight="1" x14ac:dyDescent="0.2">
      <c r="A51" s="4"/>
      <c r="B51" s="8"/>
      <c r="C51" s="3"/>
      <c r="D51" s="5"/>
      <c r="E51" s="3"/>
      <c r="F51" s="3"/>
      <c r="G51" s="3"/>
      <c r="H51" s="6"/>
      <c r="I51" s="18"/>
      <c r="J51" s="5"/>
      <c r="K51" s="3"/>
      <c r="L51" s="5"/>
    </row>
    <row r="52" spans="1:12" s="2" customFormat="1" ht="15" customHeight="1" x14ac:dyDescent="0.2">
      <c r="A52" s="4"/>
      <c r="B52" s="8"/>
      <c r="C52" s="3"/>
      <c r="D52" s="5"/>
      <c r="E52" s="3"/>
      <c r="F52" s="3"/>
      <c r="G52" s="3"/>
      <c r="H52" s="6"/>
      <c r="I52" s="18"/>
      <c r="J52" s="5"/>
      <c r="K52" s="3"/>
      <c r="L52" s="5"/>
    </row>
    <row r="53" spans="1:12" s="2" customFormat="1" ht="15" customHeight="1" x14ac:dyDescent="0.2">
      <c r="A53" s="4"/>
      <c r="B53" s="8"/>
      <c r="C53" s="3"/>
      <c r="D53" s="5"/>
      <c r="E53" s="3"/>
      <c r="F53" s="3"/>
      <c r="G53" s="3"/>
      <c r="H53" s="6"/>
      <c r="I53" s="18"/>
      <c r="J53" s="5"/>
      <c r="K53" s="3"/>
      <c r="L53" s="5"/>
    </row>
    <row r="54" spans="1:12" s="2" customFormat="1" ht="15" customHeight="1" x14ac:dyDescent="0.2">
      <c r="A54" s="4"/>
      <c r="B54" s="8"/>
      <c r="C54" s="3"/>
      <c r="D54" s="5"/>
      <c r="E54" s="3"/>
      <c r="F54" s="3"/>
      <c r="G54" s="3"/>
      <c r="H54" s="6"/>
      <c r="I54" s="18"/>
      <c r="J54" s="5"/>
      <c r="K54" s="3"/>
      <c r="L54" s="5"/>
    </row>
    <row r="55" spans="1:12" s="2" customFormat="1" ht="15" customHeight="1" x14ac:dyDescent="0.2">
      <c r="A55" s="4"/>
      <c r="B55" s="8"/>
      <c r="C55" s="3"/>
      <c r="D55" s="5"/>
      <c r="E55" s="3"/>
      <c r="F55" s="3"/>
      <c r="G55" s="3"/>
      <c r="H55" s="6"/>
      <c r="I55" s="18"/>
      <c r="J55" s="5"/>
      <c r="K55" s="3"/>
      <c r="L55" s="5"/>
    </row>
    <row r="56" spans="1:12" s="2" customFormat="1" ht="15" customHeight="1" x14ac:dyDescent="0.2">
      <c r="A56" s="4"/>
      <c r="B56" s="8"/>
      <c r="C56" s="3"/>
      <c r="D56" s="5"/>
      <c r="E56" s="3"/>
      <c r="F56" s="3"/>
      <c r="G56" s="3"/>
      <c r="H56" s="6"/>
      <c r="I56" s="18"/>
      <c r="J56" s="5"/>
      <c r="K56" s="3"/>
      <c r="L56" s="5"/>
    </row>
    <row r="57" spans="1:12" s="2" customFormat="1" ht="15" customHeight="1" x14ac:dyDescent="0.2">
      <c r="A57" s="4"/>
      <c r="B57" s="8"/>
      <c r="C57" s="3"/>
      <c r="D57" s="5"/>
      <c r="E57" s="3"/>
      <c r="F57" s="3"/>
      <c r="G57" s="3"/>
      <c r="H57" s="6"/>
      <c r="I57" s="18"/>
      <c r="J57" s="5"/>
      <c r="K57" s="3"/>
      <c r="L57" s="5"/>
    </row>
    <row r="58" spans="1:12" s="2" customFormat="1" ht="15" customHeight="1" x14ac:dyDescent="0.2">
      <c r="A58" s="4"/>
      <c r="B58" s="8"/>
      <c r="C58" s="3"/>
      <c r="D58" s="5"/>
      <c r="E58" s="3"/>
      <c r="F58" s="3"/>
      <c r="G58" s="3"/>
      <c r="H58" s="6"/>
      <c r="I58" s="18"/>
      <c r="J58" s="5"/>
      <c r="K58" s="3"/>
      <c r="L58" s="5"/>
    </row>
    <row r="59" spans="1:12" s="2" customFormat="1" ht="15" customHeight="1" x14ac:dyDescent="0.2">
      <c r="A59" s="4"/>
      <c r="B59" s="8"/>
      <c r="C59" s="3"/>
      <c r="D59" s="5"/>
      <c r="E59" s="3"/>
      <c r="F59" s="3"/>
      <c r="G59" s="3"/>
      <c r="H59" s="6"/>
      <c r="I59" s="18"/>
      <c r="J59" s="5"/>
      <c r="K59" s="3"/>
      <c r="L59" s="5"/>
    </row>
    <row r="60" spans="1:12" s="2" customFormat="1" ht="15" customHeight="1" x14ac:dyDescent="0.2">
      <c r="A60" s="4"/>
      <c r="B60" s="8"/>
      <c r="C60" s="3"/>
      <c r="D60" s="5"/>
      <c r="E60" s="3"/>
      <c r="F60" s="3"/>
      <c r="G60" s="3"/>
      <c r="H60" s="6"/>
      <c r="I60" s="18"/>
      <c r="J60" s="5"/>
      <c r="K60" s="3"/>
      <c r="L60" s="5"/>
    </row>
    <row r="61" spans="1:12" s="2" customFormat="1" ht="15" customHeight="1" x14ac:dyDescent="0.2">
      <c r="A61" s="4"/>
      <c r="B61" s="8"/>
      <c r="C61" s="3"/>
      <c r="D61" s="5"/>
      <c r="E61" s="3"/>
      <c r="F61" s="3"/>
      <c r="G61" s="3"/>
      <c r="H61" s="6"/>
      <c r="I61" s="18"/>
      <c r="J61" s="5"/>
      <c r="K61" s="3"/>
      <c r="L61" s="5"/>
    </row>
    <row r="62" spans="1:12" s="2" customFormat="1" ht="15" customHeight="1" x14ac:dyDescent="0.2">
      <c r="A62" s="4"/>
      <c r="B62" s="8"/>
      <c r="C62" s="3"/>
      <c r="D62" s="5"/>
      <c r="E62" s="3"/>
      <c r="F62" s="3"/>
      <c r="G62" s="3"/>
      <c r="H62" s="6"/>
      <c r="I62" s="18"/>
      <c r="J62" s="5"/>
      <c r="K62" s="3"/>
      <c r="L62" s="5"/>
    </row>
    <row r="63" spans="1:12" s="2" customFormat="1" ht="15" customHeight="1" x14ac:dyDescent="0.2">
      <c r="A63" s="4"/>
      <c r="B63" s="8"/>
      <c r="C63" s="3"/>
      <c r="D63" s="5"/>
      <c r="E63" s="3"/>
      <c r="F63" s="3"/>
      <c r="G63" s="3"/>
      <c r="H63" s="6"/>
      <c r="I63" s="18"/>
      <c r="J63" s="5"/>
      <c r="K63" s="3"/>
      <c r="L63" s="5"/>
    </row>
    <row r="64" spans="1:12" s="2" customFormat="1" ht="15" customHeight="1" x14ac:dyDescent="0.2">
      <c r="A64" s="4"/>
      <c r="B64" s="8"/>
      <c r="C64" s="3"/>
      <c r="D64" s="5"/>
      <c r="E64" s="3"/>
      <c r="F64" s="3"/>
      <c r="G64" s="3"/>
      <c r="H64" s="6"/>
      <c r="I64" s="18"/>
      <c r="J64" s="5"/>
      <c r="K64" s="3"/>
      <c r="L64" s="5"/>
    </row>
    <row r="65" spans="1:12" s="2" customFormat="1" ht="15" customHeight="1" x14ac:dyDescent="0.2">
      <c r="A65" s="4"/>
      <c r="B65" s="8"/>
      <c r="C65" s="3"/>
      <c r="D65" s="5"/>
      <c r="E65" s="3"/>
      <c r="F65" s="3"/>
      <c r="G65" s="3"/>
      <c r="H65" s="6"/>
      <c r="I65" s="18"/>
      <c r="J65" s="5"/>
      <c r="K65" s="3"/>
      <c r="L65" s="5"/>
    </row>
    <row r="66" spans="1:12" s="2" customFormat="1" ht="15" customHeight="1" x14ac:dyDescent="0.2">
      <c r="A66" s="4"/>
      <c r="B66" s="8"/>
      <c r="C66" s="3"/>
      <c r="D66" s="5"/>
      <c r="E66" s="3"/>
      <c r="F66" s="3"/>
      <c r="G66" s="3"/>
      <c r="H66" s="6"/>
      <c r="I66" s="18"/>
      <c r="J66" s="5"/>
      <c r="K66" s="3"/>
      <c r="L66" s="5"/>
    </row>
    <row r="67" spans="1:12" s="2" customFormat="1" ht="15" customHeight="1" x14ac:dyDescent="0.2">
      <c r="A67" s="4"/>
      <c r="B67" s="8"/>
      <c r="C67" s="3"/>
      <c r="D67" s="5"/>
      <c r="E67" s="3"/>
      <c r="F67" s="3"/>
      <c r="G67" s="3"/>
      <c r="H67" s="6"/>
      <c r="I67" s="18"/>
      <c r="J67" s="5"/>
      <c r="K67" s="3"/>
      <c r="L67" s="5"/>
    </row>
    <row r="68" spans="1:12" s="2" customFormat="1" ht="15" customHeight="1" x14ac:dyDescent="0.2">
      <c r="A68" s="4"/>
      <c r="B68" s="8"/>
      <c r="C68" s="3"/>
      <c r="D68" s="5"/>
      <c r="E68" s="3"/>
      <c r="F68" s="3"/>
      <c r="G68" s="3"/>
      <c r="H68" s="6"/>
      <c r="I68" s="18"/>
      <c r="J68" s="5"/>
      <c r="K68" s="3"/>
      <c r="L68" s="5"/>
    </row>
    <row r="69" spans="1:12" s="2" customFormat="1" ht="15" customHeight="1" x14ac:dyDescent="0.2">
      <c r="A69" s="4"/>
      <c r="B69" s="8"/>
      <c r="C69" s="3"/>
      <c r="D69" s="5"/>
      <c r="E69" s="3"/>
      <c r="F69" s="3"/>
      <c r="G69" s="3"/>
      <c r="H69" s="6"/>
      <c r="I69" s="18"/>
      <c r="J69" s="5"/>
      <c r="K69" s="3"/>
      <c r="L69" s="5"/>
    </row>
    <row r="70" spans="1:12" s="2" customFormat="1" ht="15" customHeight="1" x14ac:dyDescent="0.2">
      <c r="A70" s="4"/>
      <c r="B70" s="8"/>
      <c r="C70" s="3"/>
      <c r="D70" s="5"/>
      <c r="E70" s="3"/>
      <c r="F70" s="3"/>
      <c r="G70" s="3"/>
      <c r="H70" s="6"/>
      <c r="I70" s="18"/>
      <c r="J70" s="5"/>
      <c r="K70" s="3"/>
      <c r="L70" s="5"/>
    </row>
    <row r="71" spans="1:12" s="2" customFormat="1" ht="15" customHeight="1" x14ac:dyDescent="0.2">
      <c r="A71" s="4"/>
      <c r="B71" s="8"/>
      <c r="C71" s="3"/>
      <c r="D71" s="5"/>
      <c r="E71" s="3"/>
      <c r="F71" s="3"/>
      <c r="G71" s="3"/>
      <c r="H71" s="6"/>
      <c r="I71" s="18"/>
      <c r="J71" s="5"/>
      <c r="K71" s="3"/>
      <c r="L71" s="5"/>
    </row>
    <row r="72" spans="1:12" s="2" customFormat="1" ht="15" customHeight="1" x14ac:dyDescent="0.2">
      <c r="A72" s="4"/>
      <c r="B72" s="8"/>
      <c r="C72" s="3"/>
      <c r="D72" s="5"/>
      <c r="E72" s="3"/>
      <c r="F72" s="3"/>
      <c r="G72" s="3"/>
      <c r="H72" s="6"/>
      <c r="I72" s="18"/>
      <c r="J72" s="5"/>
      <c r="K72" s="3"/>
      <c r="L72" s="5"/>
    </row>
    <row r="73" spans="1:12" s="2" customFormat="1" ht="15" customHeight="1" x14ac:dyDescent="0.2">
      <c r="A73" s="4"/>
      <c r="B73" s="8"/>
      <c r="C73" s="3"/>
      <c r="D73" s="5"/>
      <c r="E73" s="3"/>
      <c r="F73" s="3"/>
      <c r="G73" s="3"/>
      <c r="H73" s="6"/>
      <c r="I73" s="18"/>
      <c r="J73" s="5"/>
      <c r="K73" s="3"/>
      <c r="L73" s="5"/>
    </row>
    <row r="74" spans="1:12" s="2" customFormat="1" ht="15" customHeight="1" x14ac:dyDescent="0.2">
      <c r="A74" s="4"/>
      <c r="B74" s="8"/>
      <c r="C74" s="3"/>
      <c r="D74" s="5"/>
      <c r="E74" s="3"/>
      <c r="F74" s="3"/>
      <c r="G74" s="3"/>
      <c r="H74" s="6"/>
      <c r="I74" s="18"/>
      <c r="J74" s="5"/>
      <c r="K74" s="3"/>
      <c r="L74" s="5"/>
    </row>
    <row r="75" spans="1:12" s="2" customFormat="1" ht="15" customHeight="1" x14ac:dyDescent="0.2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</row>
    <row r="76" spans="1:12" s="2" customFormat="1" ht="15" customHeight="1" x14ac:dyDescent="0.2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5"/>
    </row>
    <row r="77" spans="1:12" s="2" customFormat="1" ht="15" customHeight="1" x14ac:dyDescent="0.2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</row>
    <row r="78" spans="1:12" s="2" customFormat="1" ht="15" customHeight="1" x14ac:dyDescent="0.2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5"/>
    </row>
    <row r="79" spans="1:12" s="2" customFormat="1" ht="15" customHeight="1" x14ac:dyDescent="0.2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</row>
    <row r="80" spans="1:12" s="2" customFormat="1" ht="15" customHeight="1" x14ac:dyDescent="0.2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</row>
    <row r="81" spans="1:12" s="2" customFormat="1" ht="15" customHeight="1" x14ac:dyDescent="0.2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</row>
    <row r="82" spans="1:12" s="2" customFormat="1" ht="15" customHeight="1" x14ac:dyDescent="0.2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</row>
    <row r="83" spans="1:12" s="2" customFormat="1" ht="15" customHeight="1" x14ac:dyDescent="0.2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5"/>
    </row>
    <row r="84" spans="1:12" s="2" customFormat="1" ht="15" customHeight="1" x14ac:dyDescent="0.2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</row>
    <row r="85" spans="1:12" s="2" customFormat="1" ht="15" customHeight="1" x14ac:dyDescent="0.2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5"/>
    </row>
    <row r="86" spans="1:12" s="2" customFormat="1" ht="15" customHeight="1" x14ac:dyDescent="0.2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5"/>
    </row>
    <row r="87" spans="1:12" s="2" customFormat="1" ht="15" customHeight="1" x14ac:dyDescent="0.2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5"/>
    </row>
    <row r="88" spans="1:12" s="2" customFormat="1" ht="15" customHeight="1" x14ac:dyDescent="0.2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12" s="2" customFormat="1" ht="15" customHeight="1" x14ac:dyDescent="0.2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12" s="2" customFormat="1" ht="15" customHeight="1" x14ac:dyDescent="0.2">
      <c r="A90" s="1"/>
      <c r="B90" s="8"/>
      <c r="C90" s="3"/>
      <c r="D90" s="5"/>
      <c r="E90" s="3"/>
      <c r="F90" s="3"/>
      <c r="G90" s="3"/>
      <c r="H90" s="6"/>
      <c r="I90" s="18"/>
      <c r="J90" s="5"/>
      <c r="K90" s="3"/>
      <c r="L90" s="5"/>
    </row>
    <row r="91" spans="1:12" s="2" customFormat="1" ht="15" customHeight="1" x14ac:dyDescent="0.2">
      <c r="B91" s="25"/>
      <c r="C91" s="26"/>
      <c r="D91" s="1"/>
      <c r="E91" s="26"/>
      <c r="F91" s="26"/>
      <c r="G91" s="26"/>
      <c r="I91" s="27"/>
      <c r="J91" s="28"/>
      <c r="K91" s="29"/>
      <c r="L91" s="5"/>
    </row>
    <row r="92" spans="1:12" s="2" customFormat="1" ht="15" customHeight="1" x14ac:dyDescent="0.2">
      <c r="B92" s="25"/>
      <c r="C92" s="26"/>
      <c r="D92" s="1"/>
      <c r="E92" s="26"/>
      <c r="F92" s="26"/>
      <c r="G92" s="26"/>
      <c r="H92" s="30"/>
      <c r="I92" s="31"/>
      <c r="J92" s="1"/>
      <c r="K92" s="26"/>
      <c r="L92" s="5"/>
    </row>
    <row r="93" spans="1:12" s="2" customFormat="1" ht="15" customHeight="1" x14ac:dyDescent="0.2">
      <c r="B93" s="25"/>
      <c r="C93" s="26"/>
      <c r="D93" s="1"/>
      <c r="E93" s="26"/>
      <c r="F93" s="26"/>
      <c r="G93" s="26"/>
      <c r="H93" s="30"/>
      <c r="I93" s="31"/>
      <c r="J93" s="1"/>
      <c r="K93" s="26"/>
      <c r="L93" s="5"/>
    </row>
    <row r="94" spans="1:12" s="2" customFormat="1" ht="15" customHeight="1" x14ac:dyDescent="0.2">
      <c r="B94" s="25"/>
      <c r="C94" s="26"/>
      <c r="D94" s="1"/>
      <c r="E94" s="26"/>
      <c r="F94" s="26"/>
      <c r="G94" s="26"/>
      <c r="H94" s="30"/>
      <c r="I94" s="31"/>
      <c r="J94" s="1"/>
      <c r="K94" s="26"/>
      <c r="L94" s="5"/>
    </row>
    <row r="95" spans="1:12" s="2" customFormat="1" ht="15" customHeight="1" x14ac:dyDescent="0.2">
      <c r="B95" s="25"/>
      <c r="C95" s="26"/>
      <c r="D95" s="1"/>
      <c r="E95" s="26"/>
      <c r="F95" s="26"/>
      <c r="G95" s="26"/>
      <c r="H95" s="30"/>
      <c r="I95" s="31"/>
      <c r="J95" s="1"/>
      <c r="K95" s="26"/>
      <c r="L95" s="5"/>
    </row>
    <row r="96" spans="1:12" s="2" customFormat="1" ht="15" customHeight="1" x14ac:dyDescent="0.2">
      <c r="B96" s="25"/>
      <c r="C96" s="26"/>
      <c r="D96" s="1"/>
      <c r="E96" s="26"/>
      <c r="F96" s="26"/>
      <c r="G96" s="26"/>
      <c r="H96" s="30"/>
      <c r="I96" s="31"/>
      <c r="J96" s="1"/>
      <c r="K96" s="26"/>
      <c r="L96" s="5"/>
    </row>
    <row r="97" spans="1:12" s="2" customFormat="1" x14ac:dyDescent="0.2">
      <c r="B97" s="25"/>
      <c r="C97" s="26"/>
      <c r="D97" s="1"/>
      <c r="E97" s="26"/>
      <c r="F97" s="26"/>
      <c r="G97" s="26"/>
      <c r="H97" s="30"/>
      <c r="I97" s="31"/>
      <c r="J97" s="1"/>
      <c r="K97" s="26"/>
      <c r="L97" s="5"/>
    </row>
    <row r="98" spans="1:12" s="2" customFormat="1" ht="15" hidden="1" customHeight="1" x14ac:dyDescent="0.2">
      <c r="A98" s="4"/>
      <c r="B98" s="8"/>
      <c r="C98" s="3"/>
      <c r="D98" s="5"/>
      <c r="E98" s="3"/>
      <c r="F98" s="3"/>
      <c r="G98" s="3"/>
      <c r="H98" s="6"/>
      <c r="I98" s="18"/>
      <c r="J98" s="5"/>
      <c r="K98" s="3"/>
      <c r="L98" s="5"/>
    </row>
    <row r="99" spans="1:12" s="2" customFormat="1" ht="15" customHeight="1" x14ac:dyDescent="0.2">
      <c r="A99" s="4"/>
      <c r="B99" s="8"/>
      <c r="C99" s="3"/>
      <c r="D99" s="5"/>
      <c r="E99" s="3"/>
      <c r="F99" s="3"/>
      <c r="G99" s="3"/>
      <c r="H99" s="6"/>
      <c r="I99" s="18"/>
      <c r="J99" s="5"/>
      <c r="K99" s="3"/>
      <c r="L99" s="5"/>
    </row>
    <row r="100" spans="1:12" s="2" customFormat="1" ht="15" customHeight="1" x14ac:dyDescent="0.2">
      <c r="A100" s="4"/>
      <c r="B100" s="8"/>
      <c r="C100" s="3"/>
      <c r="D100" s="5"/>
      <c r="E100" s="3"/>
      <c r="F100" s="3"/>
      <c r="G100" s="3"/>
      <c r="H100" s="6"/>
      <c r="I100" s="18"/>
      <c r="J100" s="5"/>
      <c r="K100" s="3"/>
      <c r="L100" s="5"/>
    </row>
    <row r="101" spans="1:12" s="2" customFormat="1" ht="15" customHeight="1" x14ac:dyDescent="0.2">
      <c r="A101" s="4"/>
      <c r="B101" s="8"/>
      <c r="C101" s="3"/>
      <c r="D101" s="5"/>
      <c r="E101" s="3"/>
      <c r="F101" s="3"/>
      <c r="G101" s="3"/>
      <c r="H101" s="6"/>
      <c r="I101" s="18"/>
      <c r="J101" s="5"/>
      <c r="K101" s="3"/>
      <c r="L101" s="5"/>
    </row>
    <row r="102" spans="1:12" s="2" customFormat="1" ht="15" customHeight="1" x14ac:dyDescent="0.2">
      <c r="A102" s="4"/>
      <c r="B102" s="8"/>
      <c r="C102" s="3"/>
      <c r="D102" s="5"/>
      <c r="E102" s="3"/>
      <c r="F102" s="3"/>
      <c r="G102" s="3"/>
      <c r="H102" s="6"/>
      <c r="I102" s="18"/>
      <c r="J102" s="5"/>
      <c r="K102" s="3"/>
      <c r="L102" s="5"/>
    </row>
    <row r="103" spans="1:12" s="2" customFormat="1" ht="15" customHeight="1" x14ac:dyDescent="0.2">
      <c r="A103" s="4"/>
      <c r="B103" s="8"/>
      <c r="C103" s="3"/>
      <c r="D103" s="5"/>
      <c r="E103" s="3"/>
      <c r="F103" s="3"/>
      <c r="G103" s="3"/>
      <c r="H103" s="6"/>
      <c r="I103" s="18"/>
      <c r="J103" s="5"/>
      <c r="K103" s="3"/>
      <c r="L103" s="5"/>
    </row>
    <row r="104" spans="1:12" s="2" customFormat="1" ht="15" customHeight="1" x14ac:dyDescent="0.2">
      <c r="A104" s="4"/>
      <c r="B104" s="8"/>
      <c r="C104" s="3"/>
      <c r="D104" s="5"/>
      <c r="E104" s="3"/>
      <c r="F104" s="3"/>
      <c r="G104" s="3"/>
      <c r="H104" s="6"/>
      <c r="I104" s="18"/>
      <c r="J104" s="5"/>
      <c r="K104" s="3"/>
      <c r="L104" s="5"/>
    </row>
    <row r="105" spans="1:12" s="2" customFormat="1" ht="15" customHeight="1" x14ac:dyDescent="0.2">
      <c r="A105" s="4"/>
      <c r="B105" s="8"/>
      <c r="C105" s="3"/>
      <c r="D105" s="5"/>
      <c r="E105" s="3"/>
      <c r="F105" s="3"/>
      <c r="G105" s="3"/>
      <c r="H105" s="6"/>
      <c r="I105" s="18"/>
      <c r="J105" s="5"/>
      <c r="K105" s="3"/>
      <c r="L105" s="5"/>
    </row>
    <row r="106" spans="1:12" s="2" customFormat="1" ht="15" customHeight="1" x14ac:dyDescent="0.2">
      <c r="A106" s="4"/>
      <c r="B106" s="8"/>
      <c r="C106" s="3"/>
      <c r="D106" s="5"/>
      <c r="E106" s="3"/>
      <c r="F106" s="3"/>
      <c r="G106" s="3"/>
      <c r="H106" s="6"/>
      <c r="I106" s="18"/>
      <c r="J106" s="5"/>
      <c r="K106" s="3"/>
      <c r="L106" s="5"/>
    </row>
    <row r="107" spans="1:12" s="2" customFormat="1" ht="15" customHeight="1" x14ac:dyDescent="0.2">
      <c r="A107" s="4"/>
      <c r="B107" s="8"/>
      <c r="C107" s="3"/>
      <c r="D107" s="5"/>
      <c r="E107" s="3"/>
      <c r="F107" s="3"/>
      <c r="G107" s="3"/>
      <c r="H107" s="6"/>
      <c r="I107" s="18"/>
      <c r="J107" s="5"/>
      <c r="K107" s="3"/>
      <c r="L107" s="5"/>
    </row>
    <row r="108" spans="1:12" s="2" customFormat="1" ht="15" customHeight="1" x14ac:dyDescent="0.2">
      <c r="A108" s="4"/>
      <c r="B108" s="8"/>
      <c r="C108" s="3"/>
      <c r="D108" s="5"/>
      <c r="E108" s="3"/>
      <c r="F108" s="3"/>
      <c r="G108" s="3"/>
      <c r="H108" s="6"/>
      <c r="I108" s="18"/>
      <c r="J108" s="5"/>
      <c r="K108" s="3"/>
      <c r="L108" s="5"/>
    </row>
    <row r="109" spans="1:12" s="2" customFormat="1" ht="15" customHeight="1" x14ac:dyDescent="0.2">
      <c r="A109" s="4"/>
      <c r="B109" s="8"/>
      <c r="C109" s="3"/>
      <c r="D109" s="5"/>
      <c r="E109" s="3"/>
      <c r="F109" s="3"/>
      <c r="G109" s="3"/>
      <c r="H109" s="6"/>
      <c r="I109" s="18"/>
      <c r="J109" s="5"/>
      <c r="K109" s="3"/>
      <c r="L109" s="5"/>
    </row>
    <row r="110" spans="1:12" s="2" customFormat="1" ht="15" customHeight="1" x14ac:dyDescent="0.2">
      <c r="A110" s="4"/>
      <c r="B110" s="8"/>
      <c r="C110" s="3"/>
      <c r="D110" s="5"/>
      <c r="E110" s="3"/>
      <c r="F110" s="3"/>
      <c r="G110" s="3"/>
      <c r="H110" s="6"/>
      <c r="I110" s="18"/>
      <c r="J110" s="5"/>
      <c r="K110" s="3"/>
      <c r="L110" s="5"/>
    </row>
    <row r="111" spans="1:12" s="2" customFormat="1" ht="15" customHeight="1" x14ac:dyDescent="0.2">
      <c r="A111" s="4"/>
      <c r="B111" s="8"/>
      <c r="C111" s="3"/>
      <c r="D111" s="5"/>
      <c r="E111" s="3"/>
      <c r="F111" s="3"/>
      <c r="G111" s="3"/>
      <c r="H111" s="6"/>
      <c r="I111" s="18"/>
      <c r="J111" s="5"/>
      <c r="K111" s="3"/>
      <c r="L111" s="5"/>
    </row>
    <row r="112" spans="1:12" s="2" customFormat="1" ht="15" customHeight="1" x14ac:dyDescent="0.2">
      <c r="A112" s="4"/>
      <c r="B112" s="8"/>
      <c r="C112" s="3"/>
      <c r="D112" s="5"/>
      <c r="E112" s="3"/>
      <c r="F112" s="3"/>
      <c r="G112" s="3"/>
      <c r="H112" s="6"/>
      <c r="I112" s="18"/>
      <c r="J112" s="5"/>
      <c r="K112" s="3"/>
      <c r="L112" s="5"/>
    </row>
    <row r="113" spans="1:13" s="2" customFormat="1" ht="15" customHeight="1" x14ac:dyDescent="0.2">
      <c r="A113" s="4"/>
      <c r="B113" s="8"/>
      <c r="C113" s="3"/>
      <c r="D113" s="5"/>
      <c r="E113" s="3"/>
      <c r="F113" s="3"/>
      <c r="G113" s="3"/>
      <c r="H113" s="6"/>
      <c r="I113" s="18"/>
      <c r="J113" s="5"/>
      <c r="K113" s="3"/>
      <c r="L113" s="5"/>
    </row>
    <row r="114" spans="1:13" s="2" customFormat="1" ht="15" customHeight="1" x14ac:dyDescent="0.2">
      <c r="A114" s="4"/>
      <c r="B114" s="8"/>
      <c r="C114" s="3"/>
      <c r="D114" s="5"/>
      <c r="E114" s="3"/>
      <c r="F114" s="3"/>
      <c r="G114" s="3"/>
      <c r="H114" s="6"/>
      <c r="I114" s="18"/>
      <c r="J114" s="5"/>
      <c r="K114" s="3"/>
      <c r="L114" s="5"/>
    </row>
    <row r="115" spans="1:13" s="2" customFormat="1" ht="15" customHeight="1" x14ac:dyDescent="0.2">
      <c r="A115" s="4"/>
      <c r="B115" s="8"/>
      <c r="C115" s="3"/>
      <c r="D115" s="5"/>
      <c r="E115" s="3"/>
      <c r="F115" s="3"/>
      <c r="G115" s="3"/>
      <c r="H115" s="6"/>
      <c r="I115" s="18"/>
      <c r="J115" s="5"/>
      <c r="K115" s="3"/>
      <c r="L115" s="5"/>
    </row>
    <row r="116" spans="1:13" s="2" customFormat="1" ht="15" customHeight="1" x14ac:dyDescent="0.2">
      <c r="A116" s="4"/>
      <c r="B116" s="8"/>
      <c r="C116" s="3"/>
      <c r="D116" s="5"/>
      <c r="E116" s="3"/>
      <c r="F116" s="3"/>
      <c r="G116" s="3"/>
      <c r="H116" s="6"/>
      <c r="I116" s="18"/>
      <c r="J116" s="5"/>
      <c r="K116" s="3"/>
      <c r="L116" s="5"/>
    </row>
    <row r="117" spans="1:13" s="2" customFormat="1" ht="15" customHeight="1" x14ac:dyDescent="0.2">
      <c r="A117" s="4"/>
      <c r="B117" s="8"/>
      <c r="C117" s="3"/>
      <c r="D117" s="5"/>
      <c r="E117" s="3"/>
      <c r="F117" s="3"/>
      <c r="G117" s="3"/>
      <c r="H117" s="6"/>
      <c r="I117" s="18"/>
      <c r="J117" s="5"/>
      <c r="K117" s="3"/>
      <c r="L117" s="5"/>
    </row>
    <row r="118" spans="1:13" s="2" customFormat="1" ht="15" customHeight="1" x14ac:dyDescent="0.2">
      <c r="A118" s="4"/>
      <c r="B118" s="8"/>
      <c r="C118" s="3"/>
      <c r="D118" s="5"/>
      <c r="E118" s="3"/>
      <c r="F118" s="3"/>
      <c r="G118" s="3"/>
      <c r="H118" s="6"/>
      <c r="I118" s="18"/>
      <c r="J118" s="5"/>
      <c r="K118" s="3"/>
      <c r="L118" s="5"/>
    </row>
    <row r="119" spans="1:13" s="2" customFormat="1" ht="15" customHeight="1" x14ac:dyDescent="0.2">
      <c r="A119" s="4"/>
      <c r="B119" s="8"/>
      <c r="C119" s="3"/>
      <c r="D119" s="5"/>
      <c r="E119" s="3"/>
      <c r="F119" s="3"/>
      <c r="G119" s="3"/>
      <c r="H119" s="6"/>
      <c r="I119" s="18"/>
      <c r="J119" s="5"/>
      <c r="K119" s="3"/>
      <c r="L119" s="5"/>
    </row>
    <row r="120" spans="1:13" s="2" customFormat="1" ht="15" customHeight="1" x14ac:dyDescent="0.2">
      <c r="A120" s="4"/>
      <c r="B120" s="8"/>
      <c r="C120" s="3"/>
      <c r="D120" s="5"/>
      <c r="E120" s="3"/>
      <c r="F120" s="3"/>
      <c r="G120" s="3"/>
      <c r="H120" s="6"/>
      <c r="I120" s="18"/>
      <c r="J120" s="5"/>
      <c r="K120" s="3"/>
      <c r="L120" s="5"/>
    </row>
    <row r="121" spans="1:13" s="2" customFormat="1" ht="15" customHeight="1" x14ac:dyDescent="0.2">
      <c r="A121" s="4"/>
      <c r="B121" s="8"/>
      <c r="C121" s="3"/>
      <c r="D121" s="5"/>
      <c r="E121" s="3"/>
      <c r="F121" s="3"/>
      <c r="G121" s="3"/>
      <c r="H121" s="6"/>
      <c r="I121" s="18"/>
      <c r="J121" s="5"/>
      <c r="K121" s="3"/>
      <c r="L121" s="5"/>
    </row>
    <row r="122" spans="1:13" s="2" customFormat="1" ht="15" customHeight="1" x14ac:dyDescent="0.2">
      <c r="A122" s="4"/>
      <c r="B122" s="8"/>
      <c r="C122" s="3"/>
      <c r="D122" s="5"/>
      <c r="E122" s="3"/>
      <c r="F122" s="3"/>
      <c r="G122" s="3"/>
      <c r="H122" s="6"/>
      <c r="I122" s="18"/>
      <c r="J122" s="5"/>
      <c r="K122" s="3"/>
      <c r="L122" s="5"/>
    </row>
    <row r="123" spans="1:13" s="2" customFormat="1" ht="15" customHeight="1" x14ac:dyDescent="0.2">
      <c r="A123" s="4"/>
      <c r="B123" s="8"/>
      <c r="C123" s="3"/>
      <c r="D123" s="5"/>
      <c r="E123" s="3"/>
      <c r="F123" s="3"/>
      <c r="G123" s="3"/>
      <c r="H123" s="6"/>
      <c r="I123" s="18"/>
      <c r="J123" s="5"/>
      <c r="K123" s="3"/>
      <c r="L123" s="5"/>
    </row>
    <row r="124" spans="1:13" s="2" customFormat="1" ht="15" customHeight="1" x14ac:dyDescent="0.2">
      <c r="A124" s="4"/>
      <c r="B124" s="8"/>
      <c r="C124" s="3"/>
      <c r="D124" s="5"/>
      <c r="E124" s="3"/>
      <c r="F124" s="3"/>
      <c r="G124" s="3"/>
      <c r="H124" s="6"/>
      <c r="I124" s="18"/>
      <c r="J124" s="5"/>
      <c r="K124" s="3"/>
      <c r="L124" s="5"/>
    </row>
    <row r="125" spans="1:13" s="2" customFormat="1" ht="15" customHeight="1" x14ac:dyDescent="0.2">
      <c r="A125" s="4"/>
      <c r="B125" s="8"/>
      <c r="C125" s="3"/>
      <c r="D125" s="5"/>
      <c r="E125" s="3"/>
      <c r="F125" s="3"/>
      <c r="G125" s="3"/>
      <c r="H125" s="6"/>
      <c r="I125" s="18"/>
      <c r="J125" s="5"/>
      <c r="K125" s="3"/>
      <c r="L125" s="5"/>
    </row>
    <row r="126" spans="1:13" s="2" customFormat="1" ht="15.75" customHeight="1" x14ac:dyDescent="0.2">
      <c r="A126" s="4"/>
      <c r="B126" s="8"/>
      <c r="C126" s="3"/>
      <c r="D126" s="5"/>
      <c r="E126" s="3"/>
      <c r="F126" s="3"/>
      <c r="G126" s="3"/>
      <c r="H126" s="6"/>
      <c r="I126" s="18"/>
      <c r="J126" s="5"/>
      <c r="K126" s="3"/>
      <c r="L126" s="5"/>
      <c r="M126" s="1"/>
    </row>
    <row r="127" spans="1:13" s="2" customFormat="1" ht="15" customHeight="1" x14ac:dyDescent="0.2">
      <c r="A127" s="4"/>
      <c r="B127" s="8"/>
      <c r="C127" s="3"/>
      <c r="D127" s="5"/>
      <c r="E127" s="3"/>
      <c r="F127" s="3"/>
      <c r="G127" s="3"/>
      <c r="H127" s="6"/>
      <c r="I127" s="18"/>
      <c r="J127" s="5"/>
      <c r="K127" s="3"/>
      <c r="L127" s="5"/>
      <c r="M127" s="1"/>
    </row>
    <row r="128" spans="1:13" s="2" customFormat="1" ht="15" customHeight="1" x14ac:dyDescent="0.2">
      <c r="A128" s="4"/>
      <c r="B128" s="8"/>
      <c r="C128" s="3"/>
      <c r="D128" s="5"/>
      <c r="E128" s="3"/>
      <c r="F128" s="3"/>
      <c r="G128" s="3"/>
      <c r="H128" s="6"/>
      <c r="I128" s="18"/>
      <c r="J128" s="5"/>
      <c r="K128" s="3"/>
      <c r="L128" s="5"/>
      <c r="M128" s="1"/>
    </row>
    <row r="129" spans="1:13" s="2" customFormat="1" ht="15" customHeight="1" x14ac:dyDescent="0.2">
      <c r="A129" s="4"/>
      <c r="B129" s="8"/>
      <c r="C129" s="3"/>
      <c r="D129" s="5"/>
      <c r="E129" s="3"/>
      <c r="F129" s="3"/>
      <c r="G129" s="3"/>
      <c r="H129" s="6"/>
      <c r="I129" s="18"/>
      <c r="J129" s="5"/>
      <c r="K129" s="3"/>
      <c r="L129" s="5"/>
    </row>
    <row r="130" spans="1:13" s="2" customFormat="1" ht="15" customHeight="1" x14ac:dyDescent="0.2">
      <c r="A130" s="4"/>
      <c r="B130" s="8"/>
      <c r="C130" s="3"/>
      <c r="D130" s="5"/>
      <c r="E130" s="3"/>
      <c r="F130" s="3"/>
      <c r="G130" s="3"/>
      <c r="H130" s="6"/>
      <c r="I130" s="18"/>
      <c r="J130" s="5"/>
      <c r="K130" s="3"/>
      <c r="L130" s="5"/>
    </row>
    <row r="131" spans="1:13" s="2" customFormat="1" ht="15" customHeight="1" x14ac:dyDescent="0.2">
      <c r="A131" s="4"/>
      <c r="B131" s="8"/>
      <c r="C131" s="3"/>
      <c r="D131" s="5"/>
      <c r="E131" s="3"/>
      <c r="F131" s="3"/>
      <c r="G131" s="3"/>
      <c r="H131" s="6"/>
      <c r="I131" s="18"/>
      <c r="J131" s="5"/>
      <c r="K131" s="3"/>
      <c r="L131" s="5"/>
    </row>
    <row r="132" spans="1:13" s="2" customFormat="1" ht="15" customHeight="1" x14ac:dyDescent="0.2">
      <c r="A132" s="4"/>
      <c r="B132" s="8"/>
      <c r="C132" s="3"/>
      <c r="D132" s="5"/>
      <c r="E132" s="3"/>
      <c r="F132" s="3"/>
      <c r="G132" s="3"/>
      <c r="H132" s="6"/>
      <c r="I132" s="18"/>
      <c r="J132" s="5"/>
      <c r="K132" s="3"/>
      <c r="L132" s="5"/>
    </row>
    <row r="133" spans="1:13" s="2" customFormat="1" ht="15" customHeight="1" x14ac:dyDescent="0.2">
      <c r="A133" s="4"/>
      <c r="B133" s="8"/>
      <c r="C133" s="3"/>
      <c r="D133" s="5"/>
      <c r="E133" s="3"/>
      <c r="F133" s="3"/>
      <c r="G133" s="3"/>
      <c r="H133" s="6"/>
      <c r="I133" s="18"/>
      <c r="J133" s="5"/>
      <c r="K133" s="3"/>
      <c r="L133" s="5"/>
      <c r="M133" s="1"/>
    </row>
    <row r="134" spans="1:13" s="2" customFormat="1" ht="15" customHeight="1" x14ac:dyDescent="0.2">
      <c r="A134" s="4"/>
      <c r="B134" s="8"/>
      <c r="C134" s="3"/>
      <c r="D134" s="5"/>
      <c r="E134" s="3"/>
      <c r="F134" s="3"/>
      <c r="G134" s="3"/>
      <c r="H134" s="6"/>
      <c r="I134" s="18"/>
      <c r="J134" s="5"/>
      <c r="K134" s="3"/>
      <c r="L134" s="5"/>
      <c r="M134" s="1"/>
    </row>
    <row r="135" spans="1:13" s="2" customFormat="1" ht="15" customHeight="1" x14ac:dyDescent="0.2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  <c r="M135" s="1"/>
    </row>
    <row r="136" spans="1:13" s="2" customFormat="1" ht="15" customHeight="1" x14ac:dyDescent="0.2">
      <c r="A136" s="4"/>
      <c r="B136" s="8"/>
      <c r="C136" s="3"/>
      <c r="D136" s="5"/>
      <c r="E136" s="3"/>
      <c r="F136" s="3"/>
      <c r="G136" s="3"/>
      <c r="H136" s="6"/>
      <c r="I136" s="18"/>
      <c r="J136" s="5"/>
      <c r="K136" s="3"/>
      <c r="L136" s="5"/>
      <c r="M136" s="1"/>
    </row>
    <row r="137" spans="1:13" s="2" customFormat="1" ht="15" customHeight="1" x14ac:dyDescent="0.2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5"/>
      <c r="M137" s="1"/>
    </row>
    <row r="138" spans="1:13" s="2" customFormat="1" ht="15" customHeight="1" x14ac:dyDescent="0.2">
      <c r="A138" s="4"/>
      <c r="B138" s="8"/>
      <c r="C138" s="3"/>
      <c r="D138" s="5"/>
      <c r="E138" s="3"/>
      <c r="F138" s="3"/>
      <c r="G138" s="3"/>
      <c r="H138" s="6"/>
      <c r="I138" s="18"/>
      <c r="J138" s="5"/>
      <c r="K138" s="3"/>
      <c r="L138" s="5"/>
      <c r="M138" s="1"/>
    </row>
    <row r="139" spans="1:13" s="2" customFormat="1" ht="15" customHeight="1" x14ac:dyDescent="0.2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  <c r="M139" s="1"/>
    </row>
    <row r="140" spans="1:13" s="2" customFormat="1" ht="15" customHeight="1" x14ac:dyDescent="0.2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  <c r="M140" s="1"/>
    </row>
    <row r="141" spans="1:13" s="2" customFormat="1" ht="15" customHeight="1" x14ac:dyDescent="0.2">
      <c r="A141" s="4"/>
      <c r="B141" s="8"/>
      <c r="C141" s="3"/>
      <c r="D141" s="5"/>
      <c r="E141" s="3"/>
      <c r="F141" s="3"/>
      <c r="G141" s="3"/>
      <c r="H141" s="6"/>
      <c r="I141" s="18"/>
      <c r="J141" s="5"/>
      <c r="K141" s="3"/>
      <c r="L141" s="86"/>
      <c r="M141" s="1"/>
    </row>
    <row r="142" spans="1:13" s="2" customFormat="1" ht="15" customHeight="1" x14ac:dyDescent="0.2">
      <c r="A142" s="4"/>
      <c r="B142" s="8"/>
      <c r="C142" s="3"/>
      <c r="D142" s="5"/>
      <c r="E142" s="3"/>
      <c r="F142" s="3"/>
      <c r="G142" s="3"/>
      <c r="H142" s="6"/>
      <c r="I142" s="18"/>
      <c r="J142" s="5"/>
      <c r="K142" s="3"/>
      <c r="L142" s="5"/>
      <c r="M142" s="1"/>
    </row>
    <row r="143" spans="1:13" s="2" customFormat="1" ht="15" customHeight="1" x14ac:dyDescent="0.2">
      <c r="A143" s="4"/>
      <c r="B143" s="8"/>
      <c r="C143" s="3"/>
      <c r="D143" s="5"/>
      <c r="E143" s="3"/>
      <c r="F143" s="3"/>
      <c r="G143" s="3"/>
      <c r="H143" s="6"/>
      <c r="I143" s="18"/>
      <c r="J143" s="5"/>
      <c r="K143" s="3"/>
      <c r="L143" s="5"/>
    </row>
    <row r="144" spans="1:13" s="2" customFormat="1" ht="15" customHeight="1" x14ac:dyDescent="0.2">
      <c r="A144" s="4"/>
      <c r="B144" s="8"/>
      <c r="C144" s="3"/>
      <c r="D144" s="5"/>
      <c r="E144" s="3"/>
      <c r="F144" s="3"/>
      <c r="G144" s="3"/>
      <c r="H144" s="6"/>
      <c r="I144" s="18"/>
      <c r="J144" s="5"/>
      <c r="K144" s="3"/>
      <c r="L144" s="5"/>
    </row>
    <row r="145" spans="1:13" s="2" customFormat="1" ht="15" customHeight="1" x14ac:dyDescent="0.2">
      <c r="A145" s="4"/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5"/>
    </row>
    <row r="146" spans="1:13" s="2" customFormat="1" ht="15" customHeight="1" x14ac:dyDescent="0.2">
      <c r="A146" s="4"/>
      <c r="B146" s="8"/>
      <c r="C146" s="3"/>
      <c r="D146" s="5"/>
      <c r="E146" s="3"/>
      <c r="F146" s="3"/>
      <c r="G146" s="3"/>
      <c r="H146" s="6"/>
      <c r="I146" s="18"/>
      <c r="J146" s="5"/>
      <c r="K146" s="3"/>
      <c r="L146" s="5"/>
    </row>
    <row r="147" spans="1:13" s="2" customFormat="1" ht="15" customHeight="1" x14ac:dyDescent="0.2">
      <c r="A147" s="4"/>
      <c r="B147" s="8"/>
      <c r="C147" s="3"/>
      <c r="D147" s="5"/>
      <c r="E147" s="3"/>
      <c r="F147" s="3"/>
      <c r="G147" s="3"/>
      <c r="H147" s="6"/>
      <c r="I147" s="18"/>
      <c r="J147" s="5"/>
      <c r="K147" s="3"/>
      <c r="L147" s="5"/>
    </row>
    <row r="148" spans="1:13" s="2" customFormat="1" ht="15" customHeight="1" x14ac:dyDescent="0.2">
      <c r="A148" s="4"/>
      <c r="B148" s="8"/>
      <c r="C148" s="3"/>
      <c r="D148" s="5"/>
      <c r="E148" s="3"/>
      <c r="F148" s="3"/>
      <c r="G148" s="3"/>
      <c r="H148" s="6"/>
      <c r="I148" s="18"/>
      <c r="J148" s="5"/>
      <c r="K148" s="3"/>
      <c r="L148" s="5"/>
    </row>
    <row r="149" spans="1:13" s="2" customFormat="1" ht="15" customHeight="1" x14ac:dyDescent="0.2">
      <c r="A149" s="4"/>
      <c r="B149" s="8"/>
      <c r="C149" s="3"/>
      <c r="D149" s="5"/>
      <c r="E149" s="3"/>
      <c r="F149" s="3"/>
      <c r="G149" s="3"/>
      <c r="H149" s="6"/>
      <c r="I149" s="18"/>
      <c r="J149" s="5"/>
      <c r="K149" s="3"/>
      <c r="L149" s="5"/>
    </row>
    <row r="150" spans="1:13" s="2" customFormat="1" ht="15" customHeight="1" x14ac:dyDescent="0.2">
      <c r="A150" s="4"/>
      <c r="B150" s="8"/>
      <c r="C150" s="3"/>
      <c r="D150" s="5"/>
      <c r="E150" s="3"/>
      <c r="F150" s="3"/>
      <c r="G150" s="3"/>
      <c r="H150" s="6"/>
      <c r="I150" s="18"/>
      <c r="J150" s="5"/>
      <c r="K150" s="3"/>
      <c r="L150" s="5"/>
    </row>
    <row r="151" spans="1:13" s="2" customFormat="1" ht="15" customHeight="1" x14ac:dyDescent="0.2">
      <c r="A151" s="4"/>
      <c r="B151" s="8"/>
      <c r="C151" s="3"/>
      <c r="D151" s="5"/>
      <c r="E151" s="3"/>
      <c r="F151" s="3"/>
      <c r="G151" s="3"/>
      <c r="H151" s="6"/>
      <c r="I151" s="18"/>
      <c r="J151" s="5"/>
      <c r="K151" s="3"/>
      <c r="L151" s="5"/>
    </row>
    <row r="152" spans="1:13" s="2" customFormat="1" ht="15" customHeight="1" x14ac:dyDescent="0.2">
      <c r="A152" s="4"/>
      <c r="B152" s="8"/>
      <c r="C152" s="3"/>
      <c r="D152" s="5"/>
      <c r="E152" s="3"/>
      <c r="F152" s="3"/>
      <c r="G152" s="3"/>
      <c r="H152" s="6"/>
      <c r="I152" s="18"/>
      <c r="J152" s="5"/>
      <c r="K152" s="3"/>
      <c r="L152" s="1"/>
    </row>
    <row r="153" spans="1:13" s="2" customFormat="1" ht="15" customHeight="1" x14ac:dyDescent="0.2">
      <c r="A153" s="4"/>
      <c r="B153" s="8"/>
      <c r="C153" s="3"/>
      <c r="D153" s="5"/>
      <c r="E153" s="3"/>
      <c r="F153" s="3"/>
      <c r="G153" s="3"/>
      <c r="H153" s="6"/>
      <c r="I153" s="18"/>
      <c r="J153" s="5"/>
      <c r="K153" s="3"/>
      <c r="L153" s="1"/>
      <c r="M153" s="1"/>
    </row>
    <row r="154" spans="1:13" s="2" customFormat="1" ht="15" customHeight="1" x14ac:dyDescent="0.2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1"/>
      <c r="M154" s="1"/>
    </row>
    <row r="155" spans="1:13" s="2" customFormat="1" ht="15" customHeight="1" x14ac:dyDescent="0.2">
      <c r="A155" s="4"/>
      <c r="B155" s="8"/>
      <c r="C155" s="3"/>
      <c r="D155" s="5"/>
      <c r="E155" s="3"/>
      <c r="F155" s="3"/>
      <c r="G155" s="3"/>
      <c r="H155" s="6"/>
      <c r="I155" s="18"/>
      <c r="J155" s="5"/>
      <c r="K155" s="3"/>
      <c r="L155" s="1"/>
      <c r="M155" s="1"/>
    </row>
    <row r="156" spans="1:13" s="2" customFormat="1" ht="15" customHeight="1" x14ac:dyDescent="0.2">
      <c r="A156" s="4"/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1"/>
      <c r="M156" s="1"/>
    </row>
    <row r="157" spans="1:13" s="2" customFormat="1" ht="15" customHeight="1" x14ac:dyDescent="0.2">
      <c r="A157" s="4"/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1"/>
    </row>
    <row r="158" spans="1:13" s="2" customFormat="1" ht="15" customHeight="1" x14ac:dyDescent="0.2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1"/>
    </row>
    <row r="159" spans="1:13" s="2" customFormat="1" ht="15" customHeight="1" x14ac:dyDescent="0.2">
      <c r="A159" s="4"/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1"/>
    </row>
    <row r="160" spans="1:13" s="2" customFormat="1" ht="15" customHeight="1" x14ac:dyDescent="0.2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1"/>
    </row>
    <row r="161" spans="1:13" s="2" customFormat="1" ht="15" customHeight="1" x14ac:dyDescent="0.2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1"/>
    </row>
    <row r="162" spans="1:13" s="2" customFormat="1" ht="15" customHeight="1" x14ac:dyDescent="0.2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1"/>
    </row>
    <row r="163" spans="1:13" s="2" customFormat="1" ht="15" customHeight="1" x14ac:dyDescent="0.2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1"/>
      <c r="M163" s="1"/>
    </row>
    <row r="164" spans="1:13" s="2" customFormat="1" ht="15" customHeight="1" x14ac:dyDescent="0.2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1"/>
      <c r="M164" s="1"/>
    </row>
    <row r="165" spans="1:13" s="2" customFormat="1" ht="15" customHeight="1" x14ac:dyDescent="0.2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1"/>
      <c r="M165" s="1"/>
    </row>
    <row r="166" spans="1:13" s="2" customFormat="1" ht="15" customHeight="1" x14ac:dyDescent="0.2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1"/>
      <c r="M166" s="1"/>
    </row>
    <row r="167" spans="1:13" s="2" customFormat="1" ht="15" customHeight="1" x14ac:dyDescent="0.2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1"/>
      <c r="M167" s="1"/>
    </row>
    <row r="168" spans="1:13" s="2" customFormat="1" ht="15" customHeight="1" x14ac:dyDescent="0.2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1"/>
    </row>
    <row r="169" spans="1:13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1"/>
    </row>
    <row r="170" spans="1:13" s="2" customFormat="1" ht="15" customHeight="1" x14ac:dyDescent="0.2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1"/>
      <c r="M170" s="1"/>
    </row>
    <row r="171" spans="1:13" s="2" customFormat="1" ht="15" customHeight="1" x14ac:dyDescent="0.2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1"/>
      <c r="M171" s="1"/>
    </row>
    <row r="172" spans="1:13" s="2" customFormat="1" ht="15" customHeight="1" x14ac:dyDescent="0.2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1"/>
      <c r="M172" s="1"/>
    </row>
    <row r="173" spans="1:13" s="2" customFormat="1" ht="15" customHeight="1" x14ac:dyDescent="0.2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  <c r="M173" s="1"/>
    </row>
    <row r="174" spans="1:13" s="2" customFormat="1" ht="15" customHeight="1" x14ac:dyDescent="0.2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5"/>
      <c r="M174" s="1"/>
    </row>
    <row r="175" spans="1:13" s="2" customFormat="1" ht="15" customHeight="1" x14ac:dyDescent="0.2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5"/>
      <c r="M175" s="1"/>
    </row>
    <row r="176" spans="1:13" s="2" customFormat="1" ht="15" customHeight="1" x14ac:dyDescent="0.2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5"/>
      <c r="M176" s="1"/>
    </row>
    <row r="177" spans="1:13" s="2" customFormat="1" ht="15" customHeight="1" x14ac:dyDescent="0.2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  <c r="M177" s="1"/>
    </row>
    <row r="178" spans="1:13" s="2" customFormat="1" ht="15" customHeight="1" x14ac:dyDescent="0.2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  <c r="M178" s="1"/>
    </row>
    <row r="179" spans="1:13" s="2" customFormat="1" ht="15" customHeight="1" x14ac:dyDescent="0.2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  <c r="M179" s="1"/>
    </row>
    <row r="180" spans="1:13" s="2" customFormat="1" ht="15" customHeight="1" x14ac:dyDescent="0.2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  <c r="M180" s="1"/>
    </row>
    <row r="181" spans="1:13" s="2" customFormat="1" ht="15" customHeight="1" x14ac:dyDescent="0.2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  <c r="M181" s="1"/>
    </row>
    <row r="182" spans="1:13" s="2" customFormat="1" ht="15" customHeight="1" x14ac:dyDescent="0.2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  <c r="M182" s="1"/>
    </row>
    <row r="183" spans="1:13" s="2" customFormat="1" ht="15" customHeight="1" x14ac:dyDescent="0.2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  <c r="M183" s="1"/>
    </row>
    <row r="184" spans="1:13" s="2" customFormat="1" ht="15" customHeight="1" x14ac:dyDescent="0.2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</row>
    <row r="185" spans="1:13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</row>
    <row r="186" spans="1:13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  <c r="M186" s="1"/>
    </row>
    <row r="187" spans="1:13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  <c r="M187" s="1"/>
    </row>
    <row r="188" spans="1:13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  <c r="M188" s="1"/>
    </row>
    <row r="189" spans="1:13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  <c r="M189" s="1"/>
    </row>
    <row r="190" spans="1:13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  <c r="M190" s="1"/>
    </row>
    <row r="191" spans="1:13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  <c r="M191" s="1"/>
    </row>
    <row r="192" spans="1:13" s="2" customFormat="1" ht="15" customHeight="1" x14ac:dyDescent="0.2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  <c r="M192" s="1"/>
    </row>
    <row r="193" spans="1:13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  <c r="M193" s="1"/>
    </row>
    <row r="194" spans="1:13" s="2" customFormat="1" ht="15" customHeight="1" x14ac:dyDescent="0.2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  <c r="M194" s="1"/>
    </row>
    <row r="195" spans="1:13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  <c r="M195" s="1"/>
    </row>
    <row r="196" spans="1:13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  <c r="M196" s="1"/>
    </row>
    <row r="197" spans="1:13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3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  <c r="M198" s="1"/>
    </row>
    <row r="199" spans="1:13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  <c r="M199" s="1"/>
    </row>
    <row r="200" spans="1:13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  <c r="M200" s="1"/>
    </row>
    <row r="201" spans="1:13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  <c r="M201" s="1"/>
    </row>
    <row r="202" spans="1:13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  <c r="M202" s="1"/>
    </row>
    <row r="203" spans="1:13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  <c r="M203" s="1"/>
    </row>
    <row r="204" spans="1:13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  <c r="M204" s="1"/>
    </row>
    <row r="205" spans="1:13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  <c r="M205" s="1"/>
    </row>
    <row r="206" spans="1:13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  <c r="M206" s="1"/>
    </row>
    <row r="207" spans="1:13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  <c r="M207" s="1"/>
    </row>
    <row r="208" spans="1:13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  <c r="M208" s="1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  <c r="M209" s="1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  <c r="M210" s="1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  <c r="M211" s="1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  <c r="M212" s="1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  <c r="M213" s="1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  <c r="M214" s="1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  <c r="M215" s="1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  <c r="M216" s="1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  <c r="M220" s="1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  <c r="M221" s="1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  <c r="M222" s="1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  <c r="M223" s="1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  <c r="M225" s="1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  <c r="M227" s="1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  <c r="M228" s="1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  <c r="M229" s="1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  <c r="M230" s="1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  <c r="M231" s="1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  <c r="M232" s="1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  <c r="M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  <c r="M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  <c r="M235" s="1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  <c r="M239" s="1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  <c r="M246" s="1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  <c r="M250" s="1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  <c r="M251" s="1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21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21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21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21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21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21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21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21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21" s="2" customFormat="1" ht="16.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  <c r="N361" s="1"/>
      <c r="O361" s="1"/>
      <c r="P361" s="1"/>
      <c r="Q361" s="1"/>
      <c r="R361" s="1"/>
      <c r="S361" s="1"/>
      <c r="T361" s="1"/>
      <c r="U361" s="1"/>
    </row>
    <row r="362" spans="1:21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21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21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21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21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21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21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21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21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</row>
    <row r="387" spans="1:21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21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21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21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</row>
    <row r="391" spans="1:21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21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21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</row>
    <row r="394" spans="1:21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21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</row>
    <row r="396" spans="1:21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21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21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  <c r="N398" s="1"/>
      <c r="O398" s="1"/>
      <c r="P398" s="1"/>
      <c r="Q398" s="1"/>
      <c r="R398" s="1"/>
      <c r="S398" s="1"/>
      <c r="T398" s="1"/>
      <c r="U398" s="1"/>
    </row>
    <row r="399" spans="1:21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21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</row>
    <row r="449" spans="1:12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</row>
    <row r="450" spans="1:12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</row>
    <row r="451" spans="1:12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</row>
    <row r="452" spans="1:12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</row>
    <row r="453" spans="1:12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</row>
    <row r="454" spans="1:12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</row>
    <row r="455" spans="1:12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</row>
    <row r="456" spans="1:12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</row>
    <row r="457" spans="1:12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</row>
    <row r="458" spans="1:12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</row>
    <row r="459" spans="1:12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</row>
    <row r="460" spans="1:12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</row>
    <row r="461" spans="1:12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</row>
    <row r="462" spans="1:12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</row>
    <row r="463" spans="1:12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</row>
    <row r="464" spans="1:12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</row>
    <row r="465" spans="1:12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</row>
    <row r="466" spans="1:12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</row>
    <row r="467" spans="1:12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</row>
    <row r="468" spans="1:12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12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</row>
    <row r="470" spans="1:12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</row>
    <row r="471" spans="1:12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12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</row>
    <row r="473" spans="1:12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</row>
    <row r="474" spans="1:12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</row>
    <row r="475" spans="1:12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12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</row>
    <row r="477" spans="1:12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12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</row>
    <row r="479" spans="1:12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</row>
    <row r="480" spans="1:12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</row>
    <row r="481" spans="1:12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12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2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</row>
    <row r="484" spans="1:12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2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2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2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2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2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2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2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2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2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2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</row>
    <row r="495" spans="1:12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2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2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2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2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2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2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2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2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2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2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2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2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2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2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2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2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2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4.2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4.2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4.2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4.2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3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  <c r="M545" s="1"/>
    </row>
    <row r="546" spans="1:13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3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  <c r="M547" s="1"/>
    </row>
    <row r="548" spans="1:13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  <c r="M548" s="1"/>
    </row>
    <row r="549" spans="1:13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  <c r="M549" s="1"/>
    </row>
    <row r="550" spans="1:13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  <c r="M550" s="1"/>
    </row>
    <row r="551" spans="1:13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  <c r="M551" s="1"/>
    </row>
    <row r="552" spans="1:13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  <c r="M552" s="1"/>
    </row>
    <row r="553" spans="1:13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  <c r="M553" s="1"/>
    </row>
    <row r="554" spans="1:13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  <c r="M554" s="1"/>
    </row>
    <row r="555" spans="1:13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  <c r="M555" s="1"/>
    </row>
    <row r="556" spans="1:13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  <c r="M556" s="1"/>
    </row>
    <row r="557" spans="1:13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  <c r="M557" s="1"/>
    </row>
    <row r="558" spans="1:13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  <c r="M558" s="1"/>
    </row>
    <row r="559" spans="1:13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  <c r="M559" s="1"/>
    </row>
    <row r="560" spans="1:13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  <c r="M560" s="1"/>
    </row>
    <row r="561" spans="1:13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  <c r="M561" s="1"/>
    </row>
    <row r="562" spans="1:13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  <c r="M562" s="1"/>
    </row>
    <row r="563" spans="1:13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  <c r="M563" s="1"/>
    </row>
    <row r="564" spans="1:13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  <c r="M564" s="1"/>
    </row>
    <row r="565" spans="1:13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  <c r="M565" s="1"/>
    </row>
    <row r="566" spans="1:13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  <c r="M566" s="1"/>
    </row>
    <row r="567" spans="1:13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  <c r="M567" s="1"/>
    </row>
    <row r="568" spans="1:13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  <c r="M568" s="1"/>
    </row>
    <row r="569" spans="1:13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  <c r="M569" s="1"/>
    </row>
    <row r="570" spans="1:13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  <c r="M570" s="1"/>
    </row>
    <row r="571" spans="1:13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  <c r="M571" s="1"/>
    </row>
    <row r="572" spans="1:13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  <c r="M572" s="1"/>
    </row>
    <row r="573" spans="1:13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  <c r="M573" s="1"/>
    </row>
    <row r="574" spans="1:13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  <c r="M574" s="1"/>
    </row>
    <row r="575" spans="1:13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  <c r="M575" s="1"/>
    </row>
    <row r="576" spans="1:13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  <c r="M576" s="1"/>
    </row>
    <row r="577" spans="1:13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  <c r="M577" s="1"/>
    </row>
    <row r="578" spans="1:13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  <c r="M578" s="1"/>
    </row>
    <row r="579" spans="1:13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  <c r="M579" s="1"/>
    </row>
    <row r="580" spans="1:13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  <c r="M580" s="1"/>
    </row>
    <row r="581" spans="1:13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  <c r="M581" s="1"/>
    </row>
    <row r="582" spans="1:13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  <c r="M582" s="1"/>
    </row>
    <row r="583" spans="1:13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  <c r="M583" s="1"/>
    </row>
    <row r="584" spans="1:13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  <c r="M584" s="1"/>
    </row>
    <row r="585" spans="1:13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  <c r="M585" s="1"/>
    </row>
    <row r="586" spans="1:13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  <c r="M586" s="1"/>
    </row>
    <row r="587" spans="1:13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  <c r="M587" s="1"/>
    </row>
    <row r="588" spans="1:13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  <c r="M588" s="1"/>
    </row>
    <row r="589" spans="1:13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  <c r="M589" s="1"/>
    </row>
    <row r="590" spans="1:13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  <c r="M590" s="1"/>
    </row>
    <row r="591" spans="1:13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  <c r="M591" s="1"/>
    </row>
    <row r="592" spans="1:13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  <c r="M592" s="1"/>
    </row>
    <row r="593" spans="1:13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  <c r="M593" s="1"/>
    </row>
    <row r="594" spans="1:13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  <c r="M594" s="1"/>
    </row>
    <row r="595" spans="1:13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  <c r="M595" s="1"/>
    </row>
    <row r="596" spans="1:13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  <c r="M596" s="1"/>
    </row>
    <row r="597" spans="1:13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  <c r="M597" s="1"/>
    </row>
    <row r="598" spans="1:13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  <c r="M598" s="1"/>
    </row>
    <row r="599" spans="1:13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  <c r="M600" s="1"/>
    </row>
    <row r="601" spans="1:13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2" t="s">
        <v>45</v>
      </c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</row>
    <row r="699" spans="1:13" s="2" customFormat="1" ht="16.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</row>
    <row r="700" spans="1:13" s="2" customFormat="1" ht="16.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</row>
    <row r="701" spans="1:13" s="2" customFormat="1" ht="16.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.7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6.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6.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4.2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.7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97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2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</row>
    <row r="818" spans="1:12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</row>
    <row r="819" spans="1:12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</row>
    <row r="820" spans="1:12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</row>
    <row r="821" spans="1:12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</row>
    <row r="822" spans="1:12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</row>
    <row r="823" spans="1:12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</row>
    <row r="824" spans="1:12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</row>
    <row r="825" spans="1:12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</row>
    <row r="826" spans="1:12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</row>
    <row r="827" spans="1:12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</row>
    <row r="828" spans="1:12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2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</row>
    <row r="830" spans="1:12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</row>
    <row r="831" spans="1:12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</row>
    <row r="832" spans="1:12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</row>
    <row r="833" spans="1:12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</row>
    <row r="834" spans="1:12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</row>
    <row r="835" spans="1:12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2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</row>
    <row r="837" spans="1:12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2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</row>
    <row r="839" spans="1:12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</row>
    <row r="840" spans="1:12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2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</row>
    <row r="842" spans="1:12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</row>
    <row r="843" spans="1:12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</row>
    <row r="844" spans="1:12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</row>
    <row r="845" spans="1:12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</row>
    <row r="846" spans="1:12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2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</row>
    <row r="848" spans="1:12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2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</row>
    <row r="850" spans="1:12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2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2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</row>
    <row r="853" spans="1:12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2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</row>
    <row r="855" spans="1:12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</row>
    <row r="856" spans="1:12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2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2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2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2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2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2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2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2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2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2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2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2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2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2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2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2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2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2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2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2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2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2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2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2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3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  <c r="M993" s="2" t="s">
        <v>41</v>
      </c>
    </row>
    <row r="994" spans="1:13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3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3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3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3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3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3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3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3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3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3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3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3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3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3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3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3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3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3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3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3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  <c r="M1110" s="1"/>
    </row>
    <row r="1111" spans="1:13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3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3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3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3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3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3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  <c r="M1117" s="1"/>
    </row>
    <row r="1118" spans="1:13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  <c r="M1118" s="1"/>
    </row>
    <row r="1119" spans="1:13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3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  <c r="M1120" s="1"/>
    </row>
    <row r="1121" spans="1:13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  <c r="M1121" s="83"/>
    </row>
    <row r="1122" spans="1:13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3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3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3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3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3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3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3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3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3" ht="15" customHeight="1" x14ac:dyDescent="0.2">
      <c r="M1131" s="2"/>
    </row>
    <row r="1132" spans="1:13" ht="15" customHeight="1" x14ac:dyDescent="0.2">
      <c r="M1132" s="2"/>
    </row>
    <row r="1133" spans="1:13" ht="15" customHeight="1" x14ac:dyDescent="0.2"/>
    <row r="1134" spans="1:13" ht="15" customHeight="1" x14ac:dyDescent="0.2"/>
    <row r="1135" spans="1:13" ht="15" customHeight="1" x14ac:dyDescent="0.2"/>
    <row r="1136" spans="1:13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</sheetData>
  <sortState xmlns:xlrd2="http://schemas.microsoft.com/office/spreadsheetml/2017/richdata2" ref="A31:L34">
    <sortCondition ref="A31:A34"/>
  </sortState>
  <mergeCells count="6">
    <mergeCell ref="A28:C28"/>
    <mergeCell ref="A1:C1"/>
    <mergeCell ref="A7:C7"/>
    <mergeCell ref="A13:C13"/>
    <mergeCell ref="A18:C18"/>
    <mergeCell ref="A23:C23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7"/>
  <sheetViews>
    <sheetView zoomScaleNormal="100" workbookViewId="0">
      <selection activeCell="D3" sqref="D3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1" t="s">
        <v>7</v>
      </c>
      <c r="B1" s="49"/>
      <c r="C1" s="35"/>
      <c r="D1" s="36"/>
      <c r="E1" s="37"/>
      <c r="F1" s="37"/>
      <c r="G1" s="35"/>
      <c r="H1" s="172"/>
      <c r="I1" s="87"/>
      <c r="J1" s="35"/>
      <c r="K1" s="177"/>
    </row>
    <row r="2" spans="1:11" ht="15" customHeight="1" x14ac:dyDescent="0.2">
      <c r="A2" s="156" t="s">
        <v>0</v>
      </c>
      <c r="B2" s="64" t="s">
        <v>1</v>
      </c>
      <c r="C2" s="96" t="s">
        <v>2</v>
      </c>
      <c r="D2" s="96" t="s">
        <v>3</v>
      </c>
      <c r="E2" s="65" t="s">
        <v>4</v>
      </c>
      <c r="F2" s="65" t="s">
        <v>5</v>
      </c>
      <c r="G2" s="96" t="s">
        <v>18</v>
      </c>
      <c r="H2" s="88"/>
      <c r="I2" s="122" t="s">
        <v>12</v>
      </c>
      <c r="J2" s="223" t="s">
        <v>6</v>
      </c>
      <c r="K2" s="225" t="s">
        <v>50</v>
      </c>
    </row>
    <row r="3" spans="1:11" ht="16.5" customHeight="1" x14ac:dyDescent="0.2">
      <c r="A3" s="320"/>
      <c r="B3" s="331"/>
      <c r="C3" s="355" t="s">
        <v>144</v>
      </c>
      <c r="D3" s="332"/>
      <c r="E3" s="333"/>
      <c r="F3" s="334"/>
      <c r="G3" s="322"/>
      <c r="H3" s="335">
        <v>3</v>
      </c>
      <c r="I3" s="327"/>
      <c r="J3" s="336">
        <v>280139</v>
      </c>
      <c r="K3" s="337"/>
    </row>
    <row r="4" spans="1:11" ht="16.5" customHeight="1" x14ac:dyDescent="0.2">
      <c r="A4" s="201"/>
      <c r="B4" s="75"/>
      <c r="C4" s="71"/>
      <c r="D4" s="76"/>
      <c r="E4" s="234"/>
      <c r="F4" s="115"/>
      <c r="G4" s="71"/>
      <c r="H4" s="200"/>
      <c r="I4" s="74"/>
      <c r="J4" s="192"/>
      <c r="K4" s="113"/>
    </row>
    <row r="5" spans="1:11" ht="16.5" customHeight="1" x14ac:dyDescent="0.2">
      <c r="A5" s="167"/>
      <c r="B5" s="45"/>
      <c r="C5" s="47"/>
      <c r="D5" s="46"/>
      <c r="E5" s="174"/>
      <c r="F5" s="175"/>
      <c r="G5" s="21" t="s">
        <v>13</v>
      </c>
      <c r="H5" s="176">
        <f>SUM(H3:H4)</f>
        <v>3</v>
      </c>
      <c r="I5" s="22">
        <f>SUM(I3:I4)</f>
        <v>0</v>
      </c>
      <c r="J5" s="196">
        <f>SUM(J3:J4)</f>
        <v>280139</v>
      </c>
      <c r="K5" s="224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>
      <c r="K60" s="79"/>
    </row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>
      <c r="K116" s="97"/>
    </row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3.5" customHeight="1" x14ac:dyDescent="0.2"/>
    <row r="207" ht="15" customHeight="1" x14ac:dyDescent="0.2"/>
  </sheetData>
  <sortState xmlns:xlrd2="http://schemas.microsoft.com/office/spreadsheetml/2017/richdata2"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8"/>
  <sheetViews>
    <sheetView zoomScaleNormal="100" workbookViewId="0">
      <selection activeCell="F9" sqref="F9"/>
    </sheetView>
  </sheetViews>
  <sheetFormatPr defaultColWidth="10" defaultRowHeight="12.75" x14ac:dyDescent="0.2"/>
  <cols>
    <col min="1" max="1" width="10.28515625" style="4" customWidth="1"/>
    <col min="2" max="2" width="9.710937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71" t="s">
        <v>21</v>
      </c>
      <c r="B1" s="49"/>
      <c r="C1" s="35"/>
      <c r="D1" s="37"/>
      <c r="E1" s="37"/>
      <c r="F1" s="172"/>
      <c r="G1" s="87"/>
      <c r="H1" s="35"/>
      <c r="I1" s="185"/>
      <c r="J1" s="185"/>
      <c r="K1" s="177"/>
    </row>
    <row r="2" spans="1:11" ht="18" customHeight="1" x14ac:dyDescent="0.2">
      <c r="A2" s="156" t="s">
        <v>0</v>
      </c>
      <c r="B2" s="64" t="s">
        <v>1</v>
      </c>
      <c r="C2" s="96" t="s">
        <v>2</v>
      </c>
      <c r="D2" s="96" t="s">
        <v>3</v>
      </c>
      <c r="E2" s="96" t="s">
        <v>8</v>
      </c>
      <c r="F2" s="93"/>
      <c r="G2" s="122" t="s">
        <v>28</v>
      </c>
      <c r="H2" s="96" t="s">
        <v>30</v>
      </c>
      <c r="I2" s="173" t="s">
        <v>6</v>
      </c>
      <c r="J2" s="186" t="s">
        <v>42</v>
      </c>
      <c r="K2" s="186" t="s">
        <v>43</v>
      </c>
    </row>
    <row r="3" spans="1:11" ht="15" customHeight="1" x14ac:dyDescent="0.2">
      <c r="A3" s="338"/>
      <c r="B3" s="321"/>
      <c r="C3" s="355" t="s">
        <v>144</v>
      </c>
      <c r="D3" s="322"/>
      <c r="E3" s="322"/>
      <c r="F3" s="339">
        <v>5</v>
      </c>
      <c r="G3" s="327"/>
      <c r="H3" s="340"/>
      <c r="I3" s="341">
        <v>3672560</v>
      </c>
      <c r="J3" s="342"/>
      <c r="K3" s="342"/>
    </row>
    <row r="4" spans="1:11" ht="15" customHeight="1" x14ac:dyDescent="0.2">
      <c r="A4" s="287"/>
      <c r="B4" s="202"/>
      <c r="C4" s="203"/>
      <c r="D4" s="203"/>
      <c r="E4" s="203"/>
      <c r="F4" s="94"/>
      <c r="G4" s="199"/>
      <c r="H4" s="112"/>
      <c r="I4" s="178"/>
      <c r="J4" s="187"/>
      <c r="K4" s="187"/>
    </row>
    <row r="5" spans="1:11" ht="15" customHeight="1" x14ac:dyDescent="0.2">
      <c r="A5" s="167"/>
      <c r="B5" s="45"/>
      <c r="C5" s="47"/>
      <c r="D5" s="50"/>
      <c r="E5" s="21" t="s">
        <v>13</v>
      </c>
      <c r="F5" s="22">
        <f>SUM(F3:F4)</f>
        <v>5</v>
      </c>
      <c r="G5" s="22">
        <f>SUM(G3:G4)</f>
        <v>0</v>
      </c>
      <c r="H5" s="125">
        <f>SUM(H3:H4)</f>
        <v>0</v>
      </c>
      <c r="I5" s="179">
        <f>SUM(I3:I4)</f>
        <v>3672560</v>
      </c>
      <c r="J5" s="188"/>
      <c r="K5" s="189"/>
    </row>
    <row r="6" spans="1:11" ht="15" customHeight="1" x14ac:dyDescent="0.25">
      <c r="A6" s="180" t="s">
        <v>15</v>
      </c>
      <c r="B6" s="49"/>
      <c r="C6" s="51"/>
      <c r="D6" s="52"/>
      <c r="E6" s="52"/>
      <c r="F6" s="53"/>
      <c r="G6" s="95"/>
      <c r="H6" s="35"/>
      <c r="I6" s="185"/>
      <c r="J6" s="185"/>
      <c r="K6" s="177"/>
    </row>
    <row r="7" spans="1:11" ht="15" customHeight="1" x14ac:dyDescent="0.2">
      <c r="A7" s="156" t="s">
        <v>0</v>
      </c>
      <c r="B7" s="64" t="s">
        <v>1</v>
      </c>
      <c r="C7" s="96" t="s">
        <v>2</v>
      </c>
      <c r="D7" s="96" t="s">
        <v>3</v>
      </c>
      <c r="E7" s="96" t="s">
        <v>8</v>
      </c>
      <c r="F7" s="93"/>
      <c r="G7" s="122" t="s">
        <v>28</v>
      </c>
      <c r="H7" s="96" t="s">
        <v>30</v>
      </c>
      <c r="I7" s="173" t="s">
        <v>6</v>
      </c>
      <c r="J7" s="186" t="s">
        <v>42</v>
      </c>
      <c r="K7" s="186" t="s">
        <v>43</v>
      </c>
    </row>
    <row r="8" spans="1:11" ht="15" customHeight="1" x14ac:dyDescent="0.2">
      <c r="A8" s="320"/>
      <c r="B8" s="321"/>
      <c r="C8" s="355" t="s">
        <v>144</v>
      </c>
      <c r="D8" s="322"/>
      <c r="E8" s="322"/>
      <c r="F8" s="339">
        <v>7</v>
      </c>
      <c r="G8" s="327"/>
      <c r="H8" s="340"/>
      <c r="I8" s="341">
        <v>650788</v>
      </c>
      <c r="J8" s="342"/>
      <c r="K8" s="342"/>
    </row>
    <row r="9" spans="1:11" ht="15" customHeight="1" x14ac:dyDescent="0.2">
      <c r="A9" s="201"/>
      <c r="B9" s="202"/>
      <c r="C9" s="203"/>
      <c r="D9" s="203"/>
      <c r="E9" s="203"/>
      <c r="F9" s="94"/>
      <c r="G9" s="199"/>
      <c r="H9" s="112"/>
      <c r="I9" s="178"/>
      <c r="J9" s="187"/>
      <c r="K9" s="187"/>
    </row>
    <row r="10" spans="1:11" ht="15" customHeight="1" x14ac:dyDescent="0.2">
      <c r="A10" s="167"/>
      <c r="B10" s="45"/>
      <c r="C10" s="47"/>
      <c r="D10" s="174"/>
      <c r="E10" s="21" t="s">
        <v>13</v>
      </c>
      <c r="F10" s="22">
        <f>SUM(F8:F9)</f>
        <v>7</v>
      </c>
      <c r="G10" s="22">
        <f>SUM(G8:G9)</f>
        <v>0</v>
      </c>
      <c r="H10" s="125">
        <f>SUM(H8:H9)</f>
        <v>0</v>
      </c>
      <c r="I10" s="179">
        <f>SUM(I8:I9)</f>
        <v>650788</v>
      </c>
      <c r="J10" s="188"/>
      <c r="K10" s="189"/>
    </row>
    <row r="11" spans="1:11" ht="15" customHeight="1" x14ac:dyDescent="0.2">
      <c r="A11" s="1"/>
      <c r="B11" s="1"/>
      <c r="C11" s="1"/>
      <c r="D11" s="1"/>
      <c r="E11" s="1"/>
      <c r="F11" s="1"/>
      <c r="G11" s="1"/>
      <c r="H11" s="1"/>
    </row>
    <row r="12" spans="1:11" ht="15" customHeight="1" x14ac:dyDescent="0.2"/>
    <row r="13" spans="1:11" ht="15" customHeight="1" x14ac:dyDescent="0.2"/>
    <row r="14" spans="1:11" ht="15" customHeight="1" x14ac:dyDescent="0.2"/>
    <row r="15" spans="1:11" ht="15" customHeight="1" x14ac:dyDescent="0.2"/>
    <row r="16" spans="1:1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0:10" ht="15" customHeight="1" x14ac:dyDescent="0.2">
      <c r="J65" s="116"/>
    </row>
    <row r="66" spans="10:10" ht="15" customHeight="1" x14ac:dyDescent="0.2"/>
    <row r="67" spans="10:10" ht="15" customHeight="1" x14ac:dyDescent="0.2"/>
    <row r="68" spans="10:10" ht="15" customHeight="1" x14ac:dyDescent="0.2"/>
    <row r="69" spans="10:10" ht="15" customHeight="1" x14ac:dyDescent="0.2"/>
    <row r="70" spans="10:10" ht="15" customHeight="1" x14ac:dyDescent="0.2"/>
    <row r="71" spans="10:10" ht="15" customHeight="1" x14ac:dyDescent="0.2"/>
    <row r="72" spans="10:10" ht="15" customHeight="1" x14ac:dyDescent="0.2"/>
    <row r="73" spans="10:10" ht="15" customHeight="1" x14ac:dyDescent="0.2"/>
    <row r="74" spans="10:10" ht="15" customHeight="1" x14ac:dyDescent="0.2"/>
    <row r="75" spans="10:10" ht="15" customHeight="1" x14ac:dyDescent="0.2"/>
    <row r="76" spans="10:10" ht="15" customHeight="1" x14ac:dyDescent="0.2"/>
    <row r="77" spans="10:10" ht="15" customHeight="1" x14ac:dyDescent="0.2">
      <c r="J77" s="1" t="s">
        <v>40</v>
      </c>
    </row>
    <row r="78" spans="10:10" ht="15" customHeight="1" x14ac:dyDescent="0.2"/>
    <row r="79" spans="10:10" ht="15" customHeight="1" x14ac:dyDescent="0.2"/>
    <row r="80" spans="10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21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</sheetData>
  <sortState xmlns:xlrd2="http://schemas.microsoft.com/office/spreadsheetml/2017/richdata2" ref="A8:K9">
    <sortCondition ref="A8:A9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078"/>
  <sheetViews>
    <sheetView workbookViewId="0">
      <selection activeCell="F15" sqref="F15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0" t="s">
        <v>27</v>
      </c>
      <c r="B1" s="275"/>
      <c r="C1" s="126"/>
      <c r="D1" s="131"/>
      <c r="E1" s="132"/>
      <c r="F1" s="127"/>
      <c r="G1" s="133"/>
      <c r="H1" s="134"/>
    </row>
    <row r="2" spans="1:9 16384:16384" ht="15.75" customHeight="1" x14ac:dyDescent="0.2">
      <c r="A2" s="128" t="s">
        <v>0</v>
      </c>
      <c r="B2" s="64" t="s">
        <v>1</v>
      </c>
      <c r="C2" s="96" t="s">
        <v>2</v>
      </c>
      <c r="D2" s="96" t="s">
        <v>3</v>
      </c>
      <c r="E2" s="96" t="s">
        <v>8</v>
      </c>
      <c r="F2" s="89"/>
      <c r="G2" s="102"/>
      <c r="H2" s="135" t="s">
        <v>6</v>
      </c>
    </row>
    <row r="3" spans="1:9 16384:16384" ht="14.25" customHeight="1" x14ac:dyDescent="0.2">
      <c r="A3" s="343"/>
      <c r="B3" s="344"/>
      <c r="C3" s="356" t="s">
        <v>144</v>
      </c>
      <c r="D3" s="342"/>
      <c r="E3" s="342"/>
      <c r="F3" s="345">
        <v>3</v>
      </c>
      <c r="G3" s="340"/>
      <c r="H3" s="346">
        <v>189000</v>
      </c>
    </row>
    <row r="4" spans="1:9 16384:16384" ht="14.25" customHeight="1" x14ac:dyDescent="0.2">
      <c r="A4" s="283"/>
      <c r="B4" s="77"/>
      <c r="C4" s="78"/>
      <c r="D4" s="78"/>
      <c r="E4" s="78"/>
      <c r="F4" s="204"/>
      <c r="G4" s="112"/>
      <c r="H4" s="205"/>
    </row>
    <row r="5" spans="1:9 16384:16384" ht="14.25" customHeight="1" x14ac:dyDescent="0.2">
      <c r="A5" s="136"/>
      <c r="B5" s="62"/>
      <c r="C5" s="63"/>
      <c r="D5" s="63"/>
      <c r="E5" s="23" t="s">
        <v>13</v>
      </c>
      <c r="F5" s="91">
        <f>SUM(F3:F4)</f>
        <v>3</v>
      </c>
      <c r="G5" s="81"/>
      <c r="H5" s="137">
        <f>SUM(H3:H4)</f>
        <v>189000</v>
      </c>
    </row>
    <row r="6" spans="1:9 16384:16384" ht="14.25" customHeight="1" x14ac:dyDescent="0.2">
      <c r="A6" s="379" t="s">
        <v>25</v>
      </c>
      <c r="B6" s="380"/>
      <c r="C6" s="38"/>
      <c r="D6" s="38"/>
      <c r="E6" s="38"/>
      <c r="F6" s="90"/>
      <c r="G6" s="92"/>
      <c r="H6" s="138"/>
    </row>
    <row r="7" spans="1:9 16384:16384" ht="15.75" customHeight="1" x14ac:dyDescent="0.2">
      <c r="A7" s="128" t="s">
        <v>0</v>
      </c>
      <c r="B7" s="64" t="s">
        <v>1</v>
      </c>
      <c r="C7" s="96" t="s">
        <v>2</v>
      </c>
      <c r="D7" s="96" t="s">
        <v>3</v>
      </c>
      <c r="E7" s="96" t="s">
        <v>8</v>
      </c>
      <c r="F7" s="89"/>
      <c r="G7" s="107" t="s">
        <v>12</v>
      </c>
      <c r="H7" s="139" t="s">
        <v>26</v>
      </c>
    </row>
    <row r="8" spans="1:9 16384:16384" s="24" customFormat="1" ht="15.75" customHeight="1" x14ac:dyDescent="0.2">
      <c r="A8" s="347"/>
      <c r="B8" s="344"/>
      <c r="C8" s="354" t="s">
        <v>144</v>
      </c>
      <c r="D8" s="332"/>
      <c r="E8" s="349"/>
      <c r="F8" s="334">
        <v>33</v>
      </c>
      <c r="G8" s="350"/>
      <c r="H8" s="351"/>
      <c r="I8" s="282"/>
      <c r="XFD8" s="24">
        <f>SUM(F8:XFC8)</f>
        <v>33</v>
      </c>
    </row>
    <row r="9" spans="1:9 16384:16384" s="24" customFormat="1" ht="15.75" customHeight="1" x14ac:dyDescent="0.2">
      <c r="A9" s="206"/>
      <c r="B9" s="318"/>
      <c r="C9" s="203"/>
      <c r="D9" s="207"/>
      <c r="E9" s="278"/>
      <c r="F9" s="279"/>
      <c r="G9" s="280"/>
      <c r="H9" s="281"/>
      <c r="I9" s="282"/>
    </row>
    <row r="10" spans="1:9 16384:16384" ht="16.5" customHeight="1" x14ac:dyDescent="0.2">
      <c r="A10" s="140"/>
      <c r="B10" s="56"/>
      <c r="C10" s="57"/>
      <c r="D10" s="44"/>
      <c r="E10" s="20" t="s">
        <v>13</v>
      </c>
      <c r="F10" s="91">
        <f>SUM(F8:F9)</f>
        <v>33</v>
      </c>
      <c r="G10" s="114"/>
      <c r="H10" s="141"/>
    </row>
    <row r="11" spans="1:9 16384:16384" ht="16.5" customHeight="1" x14ac:dyDescent="0.2">
      <c r="A11" s="381" t="s">
        <v>10</v>
      </c>
      <c r="B11" s="382"/>
      <c r="C11" s="38"/>
      <c r="D11" s="54"/>
      <c r="E11" s="55"/>
      <c r="F11" s="106"/>
      <c r="G11" s="87"/>
      <c r="H11" s="142"/>
    </row>
    <row r="12" spans="1:9 16384:16384" ht="16.5" customHeight="1" x14ac:dyDescent="0.2">
      <c r="A12" s="143" t="s">
        <v>0</v>
      </c>
      <c r="B12" s="64" t="s">
        <v>1</v>
      </c>
      <c r="C12" s="96" t="s">
        <v>2</v>
      </c>
      <c r="D12" s="96" t="s">
        <v>3</v>
      </c>
      <c r="E12" s="96" t="s">
        <v>8</v>
      </c>
      <c r="F12" s="107"/>
      <c r="G12" s="108"/>
      <c r="H12" s="144"/>
    </row>
    <row r="13" spans="1:9 16384:16384" ht="16.5" customHeight="1" x14ac:dyDescent="0.2">
      <c r="A13" s="352"/>
      <c r="B13" s="321"/>
      <c r="C13" s="355" t="s">
        <v>144</v>
      </c>
      <c r="D13" s="322"/>
      <c r="E13" s="332"/>
      <c r="F13" s="327">
        <v>3</v>
      </c>
      <c r="G13" s="190"/>
      <c r="H13" s="191"/>
    </row>
    <row r="14" spans="1:9 16384:16384" ht="16.5" customHeight="1" x14ac:dyDescent="0.2">
      <c r="A14" s="206"/>
      <c r="B14" s="202"/>
      <c r="C14" s="203"/>
      <c r="D14" s="203"/>
      <c r="E14" s="207"/>
      <c r="F14" s="199"/>
      <c r="G14" s="233"/>
      <c r="H14" s="191"/>
    </row>
    <row r="15" spans="1:9 16384:16384" x14ac:dyDescent="0.2">
      <c r="A15" s="145"/>
      <c r="B15" s="59"/>
      <c r="C15" s="60"/>
      <c r="D15" s="48"/>
      <c r="E15" s="58" t="s">
        <v>24</v>
      </c>
      <c r="F15" s="109">
        <f>SUM(F13:F14)</f>
        <v>3</v>
      </c>
      <c r="G15" s="111"/>
      <c r="H15" s="146"/>
    </row>
    <row r="16" spans="1:9 16384:16384" ht="13.9" customHeight="1" x14ac:dyDescent="0.2">
      <c r="A16" s="276" t="s">
        <v>23</v>
      </c>
      <c r="B16" s="61"/>
      <c r="C16" s="35"/>
      <c r="D16" s="36"/>
      <c r="E16" s="37"/>
      <c r="F16" s="110"/>
      <c r="G16" s="233"/>
      <c r="H16" s="191"/>
    </row>
    <row r="17" spans="1:8" ht="13.9" customHeight="1" x14ac:dyDescent="0.2">
      <c r="A17" s="209" t="s">
        <v>0</v>
      </c>
      <c r="B17" s="210" t="s">
        <v>1</v>
      </c>
      <c r="C17" s="186" t="s">
        <v>2</v>
      </c>
      <c r="D17" s="186" t="s">
        <v>3</v>
      </c>
      <c r="E17" s="231" t="s">
        <v>8</v>
      </c>
      <c r="F17" s="232"/>
      <c r="G17" s="108"/>
      <c r="H17" s="144"/>
    </row>
    <row r="18" spans="1:8" ht="13.9" customHeight="1" x14ac:dyDescent="0.2">
      <c r="A18" s="347"/>
      <c r="B18" s="344"/>
      <c r="C18" s="354" t="s">
        <v>144</v>
      </c>
      <c r="D18" s="342"/>
      <c r="E18" s="348"/>
      <c r="F18" s="353">
        <v>5</v>
      </c>
      <c r="G18" s="190"/>
      <c r="H18" s="191"/>
    </row>
    <row r="19" spans="1:8" ht="13.9" customHeight="1" x14ac:dyDescent="0.2">
      <c r="A19" s="147">
        <v>45110</v>
      </c>
      <c r="B19" s="77" t="s">
        <v>60</v>
      </c>
      <c r="C19" s="72" t="s">
        <v>61</v>
      </c>
      <c r="D19" s="78"/>
      <c r="E19" s="72" t="s">
        <v>52</v>
      </c>
      <c r="F19" s="73">
        <v>1</v>
      </c>
      <c r="G19" s="233"/>
      <c r="H19" s="191"/>
    </row>
    <row r="20" spans="1:8" ht="13.9" customHeight="1" x14ac:dyDescent="0.2">
      <c r="A20" s="147">
        <v>45110</v>
      </c>
      <c r="B20" s="77" t="s">
        <v>58</v>
      </c>
      <c r="C20" s="72" t="s">
        <v>59</v>
      </c>
      <c r="D20" s="78"/>
      <c r="E20" s="72" t="s">
        <v>53</v>
      </c>
      <c r="F20" s="73">
        <v>1</v>
      </c>
      <c r="G20" s="233"/>
      <c r="H20" s="191"/>
    </row>
    <row r="21" spans="1:8" ht="13.9" customHeight="1" x14ac:dyDescent="0.2">
      <c r="A21" s="129">
        <v>45112</v>
      </c>
      <c r="B21" s="77" t="s">
        <v>62</v>
      </c>
      <c r="C21" s="72" t="s">
        <v>63</v>
      </c>
      <c r="D21" s="78"/>
      <c r="E21" s="72" t="s">
        <v>64</v>
      </c>
      <c r="F21" s="73">
        <v>1</v>
      </c>
      <c r="G21" s="233"/>
      <c r="H21" s="191"/>
    </row>
    <row r="22" spans="1:8" ht="13.9" customHeight="1" x14ac:dyDescent="0.2">
      <c r="A22" s="147">
        <v>45113</v>
      </c>
      <c r="B22" s="77" t="s">
        <v>65</v>
      </c>
      <c r="C22" s="72" t="s">
        <v>66</v>
      </c>
      <c r="D22" s="78"/>
      <c r="E22" s="72" t="s">
        <v>64</v>
      </c>
      <c r="F22" s="73">
        <v>1</v>
      </c>
      <c r="G22" s="233"/>
      <c r="H22" s="191"/>
    </row>
    <row r="23" spans="1:8" ht="13.9" customHeight="1" x14ac:dyDescent="0.2">
      <c r="A23" s="129">
        <v>45113</v>
      </c>
      <c r="B23" s="77" t="s">
        <v>67</v>
      </c>
      <c r="C23" s="72" t="s">
        <v>68</v>
      </c>
      <c r="D23" s="78"/>
      <c r="E23" s="72" t="s">
        <v>64</v>
      </c>
      <c r="F23" s="73">
        <v>1</v>
      </c>
      <c r="G23" s="233"/>
      <c r="H23" s="191"/>
    </row>
    <row r="24" spans="1:8" ht="13.9" customHeight="1" x14ac:dyDescent="0.2">
      <c r="A24" s="147">
        <v>45113</v>
      </c>
      <c r="B24" s="77" t="s">
        <v>69</v>
      </c>
      <c r="C24" s="72" t="s">
        <v>70</v>
      </c>
      <c r="D24" s="78"/>
      <c r="E24" s="72" t="s">
        <v>64</v>
      </c>
      <c r="F24" s="73">
        <v>1</v>
      </c>
      <c r="G24" s="233"/>
      <c r="H24" s="191"/>
    </row>
    <row r="25" spans="1:8" ht="13.9" customHeight="1" x14ac:dyDescent="0.2">
      <c r="A25" s="147">
        <v>45117</v>
      </c>
      <c r="B25" s="77" t="s">
        <v>71</v>
      </c>
      <c r="C25" s="72" t="s">
        <v>72</v>
      </c>
      <c r="D25" s="78"/>
      <c r="E25" s="72" t="s">
        <v>73</v>
      </c>
      <c r="F25" s="73">
        <v>1</v>
      </c>
      <c r="G25" s="284"/>
      <c r="H25" s="191"/>
    </row>
    <row r="26" spans="1:8" ht="13.9" customHeight="1" x14ac:dyDescent="0.2">
      <c r="A26" s="129">
        <v>45118</v>
      </c>
      <c r="B26" s="77" t="s">
        <v>78</v>
      </c>
      <c r="C26" s="72" t="s">
        <v>79</v>
      </c>
      <c r="D26" s="78"/>
      <c r="E26" s="72" t="s">
        <v>64</v>
      </c>
      <c r="F26" s="73">
        <v>1</v>
      </c>
      <c r="G26" s="233"/>
      <c r="H26" s="191"/>
    </row>
    <row r="27" spans="1:8" ht="13.9" customHeight="1" x14ac:dyDescent="0.2">
      <c r="A27" s="129">
        <v>45118</v>
      </c>
      <c r="B27" s="77" t="s">
        <v>80</v>
      </c>
      <c r="C27" s="72" t="s">
        <v>81</v>
      </c>
      <c r="D27" s="78"/>
      <c r="E27" s="72" t="s">
        <v>64</v>
      </c>
      <c r="F27" s="73">
        <v>1</v>
      </c>
      <c r="G27" s="233"/>
      <c r="H27" s="191"/>
    </row>
    <row r="28" spans="1:8" ht="13.9" customHeight="1" x14ac:dyDescent="0.2">
      <c r="A28" s="129">
        <v>45118</v>
      </c>
      <c r="B28" s="77" t="s">
        <v>82</v>
      </c>
      <c r="C28" s="72" t="s">
        <v>83</v>
      </c>
      <c r="D28" s="78"/>
      <c r="E28" s="72" t="s">
        <v>84</v>
      </c>
      <c r="F28" s="73">
        <v>1</v>
      </c>
      <c r="G28" s="233"/>
      <c r="H28" s="191"/>
    </row>
    <row r="29" spans="1:8" ht="13.9" customHeight="1" x14ac:dyDescent="0.2">
      <c r="A29" s="147">
        <v>45118</v>
      </c>
      <c r="B29" s="77" t="s">
        <v>85</v>
      </c>
      <c r="C29" s="72" t="s">
        <v>86</v>
      </c>
      <c r="D29" s="78"/>
      <c r="E29" s="72" t="s">
        <v>84</v>
      </c>
      <c r="F29" s="73">
        <v>1</v>
      </c>
      <c r="G29" s="233"/>
      <c r="H29" s="191"/>
    </row>
    <row r="30" spans="1:8" ht="13.9" customHeight="1" x14ac:dyDescent="0.2">
      <c r="A30" s="129">
        <v>45118</v>
      </c>
      <c r="B30" s="77" t="s">
        <v>87</v>
      </c>
      <c r="C30" s="72" t="s">
        <v>88</v>
      </c>
      <c r="D30" s="78"/>
      <c r="E30" s="72" t="s">
        <v>84</v>
      </c>
      <c r="F30" s="73">
        <v>1</v>
      </c>
      <c r="G30" s="319"/>
      <c r="H30" s="191"/>
    </row>
    <row r="31" spans="1:8" ht="13.9" customHeight="1" x14ac:dyDescent="0.2">
      <c r="A31" s="147">
        <v>45119</v>
      </c>
      <c r="B31" s="77" t="s">
        <v>89</v>
      </c>
      <c r="C31" s="72" t="s">
        <v>90</v>
      </c>
      <c r="D31" s="78"/>
      <c r="E31" s="72" t="s">
        <v>91</v>
      </c>
      <c r="F31" s="73">
        <v>1</v>
      </c>
      <c r="G31" s="233"/>
      <c r="H31" s="191"/>
    </row>
    <row r="32" spans="1:8" ht="13.9" customHeight="1" x14ac:dyDescent="0.2">
      <c r="A32" s="147">
        <v>45119</v>
      </c>
      <c r="B32" s="77" t="s">
        <v>92</v>
      </c>
      <c r="C32" s="72" t="s">
        <v>93</v>
      </c>
      <c r="D32" s="78"/>
      <c r="E32" s="72" t="s">
        <v>91</v>
      </c>
      <c r="F32" s="73">
        <v>1</v>
      </c>
      <c r="G32" s="233"/>
      <c r="H32" s="191"/>
    </row>
    <row r="33" spans="1:8" ht="13.9" customHeight="1" x14ac:dyDescent="0.2">
      <c r="A33" s="147">
        <v>45119</v>
      </c>
      <c r="B33" s="77" t="s">
        <v>94</v>
      </c>
      <c r="C33" s="72" t="s">
        <v>95</v>
      </c>
      <c r="D33" s="78"/>
      <c r="E33" s="72" t="s">
        <v>91</v>
      </c>
      <c r="F33" s="73">
        <v>1</v>
      </c>
      <c r="G33" s="233"/>
      <c r="H33" s="191"/>
    </row>
    <row r="34" spans="1:8" ht="13.9" customHeight="1" x14ac:dyDescent="0.2">
      <c r="A34" s="147">
        <v>45119</v>
      </c>
      <c r="B34" s="77" t="s">
        <v>96</v>
      </c>
      <c r="C34" s="72" t="s">
        <v>97</v>
      </c>
      <c r="D34" s="78"/>
      <c r="E34" s="72" t="s">
        <v>91</v>
      </c>
      <c r="F34" s="73">
        <v>1</v>
      </c>
      <c r="G34" s="233"/>
      <c r="H34" s="191"/>
    </row>
    <row r="35" spans="1:8" ht="13.9" customHeight="1" x14ac:dyDescent="0.2">
      <c r="A35" s="147">
        <v>45119</v>
      </c>
      <c r="B35" s="77" t="s">
        <v>98</v>
      </c>
      <c r="C35" s="72" t="s">
        <v>99</v>
      </c>
      <c r="D35" s="78"/>
      <c r="E35" s="72" t="s">
        <v>91</v>
      </c>
      <c r="F35" s="73">
        <v>1</v>
      </c>
      <c r="G35" s="233"/>
      <c r="H35" s="191"/>
    </row>
    <row r="36" spans="1:8" ht="13.9" customHeight="1" x14ac:dyDescent="0.2">
      <c r="A36" s="129">
        <v>45119</v>
      </c>
      <c r="B36" s="77" t="s">
        <v>100</v>
      </c>
      <c r="C36" s="72" t="s">
        <v>101</v>
      </c>
      <c r="D36" s="78"/>
      <c r="E36" s="72" t="s">
        <v>91</v>
      </c>
      <c r="F36" s="73">
        <v>1</v>
      </c>
      <c r="G36" s="233"/>
      <c r="H36" s="191"/>
    </row>
    <row r="37" spans="1:8" ht="13.9" customHeight="1" x14ac:dyDescent="0.2">
      <c r="A37" s="147">
        <v>45119</v>
      </c>
      <c r="B37" s="77" t="s">
        <v>108</v>
      </c>
      <c r="C37" s="72" t="s">
        <v>109</v>
      </c>
      <c r="D37" s="78"/>
      <c r="E37" s="72" t="s">
        <v>64</v>
      </c>
      <c r="F37" s="73">
        <v>1</v>
      </c>
      <c r="G37" s="233"/>
      <c r="H37" s="191"/>
    </row>
    <row r="38" spans="1:8" ht="13.9" customHeight="1" x14ac:dyDescent="0.2">
      <c r="A38" s="129">
        <v>45119</v>
      </c>
      <c r="B38" s="77" t="s">
        <v>110</v>
      </c>
      <c r="C38" s="72" t="s">
        <v>111</v>
      </c>
      <c r="D38" s="78"/>
      <c r="E38" s="72" t="s">
        <v>64</v>
      </c>
      <c r="F38" s="73">
        <v>1</v>
      </c>
      <c r="G38" s="233"/>
      <c r="H38" s="191"/>
    </row>
    <row r="39" spans="1:8" ht="13.9" customHeight="1" x14ac:dyDescent="0.2">
      <c r="A39" s="147">
        <v>45121</v>
      </c>
      <c r="B39" s="77" t="s">
        <v>102</v>
      </c>
      <c r="C39" s="72" t="s">
        <v>103</v>
      </c>
      <c r="D39" s="78"/>
      <c r="E39" s="72" t="s">
        <v>64</v>
      </c>
      <c r="F39" s="73">
        <v>1</v>
      </c>
      <c r="G39" s="233"/>
      <c r="H39" s="191"/>
    </row>
    <row r="40" spans="1:8" ht="13.9" customHeight="1" x14ac:dyDescent="0.2">
      <c r="A40" s="129">
        <v>45121</v>
      </c>
      <c r="B40" s="77" t="s">
        <v>104</v>
      </c>
      <c r="C40" s="72" t="s">
        <v>105</v>
      </c>
      <c r="D40" s="78"/>
      <c r="E40" s="72" t="s">
        <v>64</v>
      </c>
      <c r="F40" s="73">
        <v>1</v>
      </c>
      <c r="G40" s="233"/>
      <c r="H40" s="191"/>
    </row>
    <row r="41" spans="1:8" ht="13.9" customHeight="1" x14ac:dyDescent="0.2">
      <c r="A41" s="147">
        <v>45121</v>
      </c>
      <c r="B41" s="77" t="s">
        <v>106</v>
      </c>
      <c r="C41" s="72" t="s">
        <v>107</v>
      </c>
      <c r="D41" s="78"/>
      <c r="E41" s="72" t="s">
        <v>64</v>
      </c>
      <c r="F41" s="73">
        <v>1</v>
      </c>
      <c r="G41" s="233"/>
      <c r="H41" s="191"/>
    </row>
    <row r="42" spans="1:8" ht="13.9" customHeight="1" x14ac:dyDescent="0.2">
      <c r="A42" s="129">
        <v>45124</v>
      </c>
      <c r="B42" s="77" t="s">
        <v>112</v>
      </c>
      <c r="C42" s="72" t="s">
        <v>113</v>
      </c>
      <c r="D42" s="78"/>
      <c r="E42" s="72" t="s">
        <v>64</v>
      </c>
      <c r="F42" s="73">
        <v>1</v>
      </c>
      <c r="G42" s="233"/>
      <c r="H42" s="191"/>
    </row>
    <row r="43" spans="1:8" ht="13.9" customHeight="1" x14ac:dyDescent="0.2">
      <c r="A43" s="129">
        <v>45131</v>
      </c>
      <c r="B43" s="77" t="s">
        <v>127</v>
      </c>
      <c r="C43" s="72" t="s">
        <v>128</v>
      </c>
      <c r="D43" s="78"/>
      <c r="E43" s="72" t="s">
        <v>64</v>
      </c>
      <c r="F43" s="73">
        <v>1</v>
      </c>
      <c r="G43" s="233"/>
      <c r="H43" s="191"/>
    </row>
    <row r="44" spans="1:8" ht="13.9" customHeight="1" x14ac:dyDescent="0.2">
      <c r="A44" s="129">
        <v>45131</v>
      </c>
      <c r="B44" s="77" t="s">
        <v>129</v>
      </c>
      <c r="C44" s="72" t="s">
        <v>130</v>
      </c>
      <c r="D44" s="78"/>
      <c r="E44" s="72" t="s">
        <v>52</v>
      </c>
      <c r="F44" s="73">
        <v>1</v>
      </c>
      <c r="G44" s="233"/>
      <c r="H44" s="191"/>
    </row>
    <row r="45" spans="1:8" ht="13.9" customHeight="1" x14ac:dyDescent="0.2">
      <c r="A45" s="129">
        <v>45131</v>
      </c>
      <c r="B45" s="77" t="s">
        <v>131</v>
      </c>
      <c r="C45" s="72" t="s">
        <v>132</v>
      </c>
      <c r="D45" s="78"/>
      <c r="E45" s="72" t="s">
        <v>52</v>
      </c>
      <c r="F45" s="73">
        <v>1</v>
      </c>
      <c r="G45" s="233"/>
      <c r="H45" s="191"/>
    </row>
    <row r="46" spans="1:8" ht="13.9" customHeight="1" x14ac:dyDescent="0.2">
      <c r="A46" s="147">
        <v>45131</v>
      </c>
      <c r="B46" s="77" t="s">
        <v>133</v>
      </c>
      <c r="C46" s="72" t="s">
        <v>134</v>
      </c>
      <c r="D46" s="78"/>
      <c r="E46" s="72" t="s">
        <v>52</v>
      </c>
      <c r="F46" s="73">
        <v>1</v>
      </c>
      <c r="G46" s="233"/>
      <c r="H46" s="191"/>
    </row>
    <row r="47" spans="1:8" ht="13.9" customHeight="1" x14ac:dyDescent="0.2">
      <c r="A47" s="147">
        <v>45131</v>
      </c>
      <c r="B47" s="77" t="s">
        <v>135</v>
      </c>
      <c r="C47" s="72" t="s">
        <v>136</v>
      </c>
      <c r="D47" s="78"/>
      <c r="E47" s="72" t="s">
        <v>52</v>
      </c>
      <c r="F47" s="73">
        <v>1</v>
      </c>
      <c r="G47" s="233"/>
      <c r="H47" s="191"/>
    </row>
    <row r="48" spans="1:8" ht="13.9" customHeight="1" x14ac:dyDescent="0.2">
      <c r="A48" s="147">
        <v>45131</v>
      </c>
      <c r="B48" s="77" t="s">
        <v>137</v>
      </c>
      <c r="C48" s="72" t="s">
        <v>138</v>
      </c>
      <c r="D48" s="78"/>
      <c r="E48" s="72" t="s">
        <v>64</v>
      </c>
      <c r="F48" s="73">
        <v>1</v>
      </c>
      <c r="G48" s="233"/>
      <c r="H48" s="191"/>
    </row>
    <row r="49" spans="1:8" ht="13.9" customHeight="1" x14ac:dyDescent="0.2">
      <c r="A49" s="147">
        <v>45131</v>
      </c>
      <c r="B49" s="77" t="s">
        <v>139</v>
      </c>
      <c r="C49" s="72" t="s">
        <v>140</v>
      </c>
      <c r="D49" s="78"/>
      <c r="E49" s="230" t="s">
        <v>141</v>
      </c>
      <c r="F49" s="73">
        <v>1</v>
      </c>
      <c r="G49" s="233"/>
      <c r="H49" s="191"/>
    </row>
    <row r="50" spans="1:8" ht="13.9" customHeight="1" x14ac:dyDescent="0.2">
      <c r="A50" s="147">
        <v>45131</v>
      </c>
      <c r="B50" s="77" t="s">
        <v>142</v>
      </c>
      <c r="C50" s="72" t="s">
        <v>143</v>
      </c>
      <c r="D50" s="78"/>
      <c r="E50" s="72" t="s">
        <v>141</v>
      </c>
      <c r="F50" s="73">
        <v>1</v>
      </c>
      <c r="G50" s="233"/>
      <c r="H50" s="191"/>
    </row>
    <row r="51" spans="1:8" ht="13.9" customHeight="1" x14ac:dyDescent="0.2">
      <c r="A51" s="129">
        <v>45132</v>
      </c>
      <c r="B51" s="77" t="s">
        <v>125</v>
      </c>
      <c r="C51" s="72" t="s">
        <v>126</v>
      </c>
      <c r="D51" s="78"/>
      <c r="E51" s="72" t="s">
        <v>64</v>
      </c>
      <c r="F51" s="73">
        <v>1</v>
      </c>
      <c r="G51" s="233"/>
      <c r="H51" s="191"/>
    </row>
    <row r="52" spans="1:8" ht="13.9" customHeight="1" x14ac:dyDescent="0.2">
      <c r="A52" s="147">
        <v>45134</v>
      </c>
      <c r="B52" s="77" t="s">
        <v>145</v>
      </c>
      <c r="C52" s="72" t="s">
        <v>146</v>
      </c>
      <c r="D52" s="78"/>
      <c r="E52" s="72" t="s">
        <v>64</v>
      </c>
      <c r="F52" s="73">
        <v>1</v>
      </c>
      <c r="G52" s="233"/>
      <c r="H52" s="191"/>
    </row>
    <row r="53" spans="1:8" ht="13.9" customHeight="1" x14ac:dyDescent="0.2">
      <c r="A53" s="129">
        <v>45135</v>
      </c>
      <c r="B53" s="77" t="s">
        <v>147</v>
      </c>
      <c r="C53" s="72" t="s">
        <v>148</v>
      </c>
      <c r="D53" s="78"/>
      <c r="E53" s="72" t="s">
        <v>84</v>
      </c>
      <c r="F53" s="73">
        <v>1</v>
      </c>
      <c r="G53" s="233"/>
      <c r="H53" s="191"/>
    </row>
    <row r="54" spans="1:8" ht="13.9" customHeight="1" x14ac:dyDescent="0.2">
      <c r="A54" s="129">
        <v>45135</v>
      </c>
      <c r="B54" s="77" t="s">
        <v>149</v>
      </c>
      <c r="C54" s="72" t="s">
        <v>150</v>
      </c>
      <c r="D54" s="78"/>
      <c r="E54" s="72" t="s">
        <v>84</v>
      </c>
      <c r="F54" s="73">
        <v>1</v>
      </c>
      <c r="G54" s="233"/>
      <c r="H54" s="191"/>
    </row>
    <row r="55" spans="1:8" ht="13.9" customHeight="1" x14ac:dyDescent="0.2">
      <c r="A55" s="129">
        <v>45138</v>
      </c>
      <c r="B55" s="77" t="s">
        <v>151</v>
      </c>
      <c r="C55" s="72" t="s">
        <v>152</v>
      </c>
      <c r="D55" s="78"/>
      <c r="E55" s="72" t="s">
        <v>153</v>
      </c>
      <c r="F55" s="73">
        <v>1</v>
      </c>
      <c r="G55" s="233"/>
      <c r="H55" s="191"/>
    </row>
    <row r="56" spans="1:8" ht="13.9" customHeight="1" x14ac:dyDescent="0.2">
      <c r="A56" s="129">
        <v>45138</v>
      </c>
      <c r="B56" s="77" t="s">
        <v>154</v>
      </c>
      <c r="C56" s="72" t="s">
        <v>155</v>
      </c>
      <c r="D56" s="78"/>
      <c r="E56" s="72" t="s">
        <v>53</v>
      </c>
      <c r="F56" s="73">
        <v>1</v>
      </c>
      <c r="G56" s="233"/>
      <c r="H56" s="191"/>
    </row>
    <row r="57" spans="1:8" ht="13.9" customHeight="1" x14ac:dyDescent="0.2">
      <c r="A57" s="129">
        <v>45138</v>
      </c>
      <c r="B57" s="77" t="s">
        <v>156</v>
      </c>
      <c r="C57" s="72" t="s">
        <v>157</v>
      </c>
      <c r="D57" s="78"/>
      <c r="E57" s="72" t="s">
        <v>53</v>
      </c>
      <c r="F57" s="73">
        <v>1</v>
      </c>
      <c r="G57" s="233"/>
      <c r="H57" s="191"/>
    </row>
    <row r="58" spans="1:8" ht="13.9" customHeight="1" x14ac:dyDescent="0.2">
      <c r="A58" s="129">
        <v>45138</v>
      </c>
      <c r="B58" s="77" t="s">
        <v>158</v>
      </c>
      <c r="C58" s="72" t="s">
        <v>159</v>
      </c>
      <c r="D58" s="78"/>
      <c r="E58" s="72" t="s">
        <v>53</v>
      </c>
      <c r="F58" s="73">
        <v>1</v>
      </c>
      <c r="G58" s="233"/>
      <c r="H58" s="191"/>
    </row>
    <row r="59" spans="1:8" ht="13.9" customHeight="1" x14ac:dyDescent="0.2">
      <c r="A59" s="129">
        <v>45138</v>
      </c>
      <c r="B59" s="77" t="s">
        <v>160</v>
      </c>
      <c r="C59" s="72" t="s">
        <v>161</v>
      </c>
      <c r="D59" s="78"/>
      <c r="E59" s="72" t="s">
        <v>64</v>
      </c>
      <c r="F59" s="73">
        <v>1</v>
      </c>
      <c r="G59" s="233"/>
      <c r="H59" s="191"/>
    </row>
    <row r="60" spans="1:8" ht="15.75" customHeight="1" thickBot="1" x14ac:dyDescent="0.25">
      <c r="A60" s="148"/>
      <c r="B60" s="149"/>
      <c r="C60" s="150"/>
      <c r="D60" s="151"/>
      <c r="E60" s="152" t="s">
        <v>24</v>
      </c>
      <c r="F60" s="153">
        <f>SUM(F18:F59)</f>
        <v>46</v>
      </c>
      <c r="G60" s="154"/>
      <c r="H60" s="155"/>
    </row>
    <row r="61" spans="1:8" ht="15.75" customHeight="1" thickTop="1" x14ac:dyDescent="0.2">
      <c r="A61"/>
      <c r="B61"/>
      <c r="C61"/>
      <c r="D61"/>
      <c r="E61"/>
      <c r="F61"/>
      <c r="G61" s="7"/>
      <c r="H61"/>
    </row>
    <row r="62" spans="1:8" ht="15.75" customHeight="1" x14ac:dyDescent="0.2">
      <c r="A62"/>
      <c r="B62"/>
      <c r="C62"/>
      <c r="D62"/>
      <c r="E62"/>
      <c r="F62"/>
      <c r="G62" s="7"/>
      <c r="H62"/>
    </row>
    <row r="63" spans="1:8" ht="15.75" customHeight="1" x14ac:dyDescent="0.2">
      <c r="A63"/>
      <c r="B63"/>
      <c r="C63"/>
      <c r="D63"/>
      <c r="E63"/>
      <c r="F63"/>
      <c r="G63" s="7"/>
      <c r="H63"/>
    </row>
    <row r="64" spans="1:8" ht="15.75" customHeight="1" x14ac:dyDescent="0.2">
      <c r="A64"/>
      <c r="B64"/>
      <c r="C64"/>
      <c r="D64"/>
      <c r="E64"/>
      <c r="F64"/>
      <c r="G64" s="7"/>
      <c r="H64"/>
    </row>
    <row r="65" spans="2:8" ht="15.75" customHeight="1" x14ac:dyDescent="0.2">
      <c r="B65"/>
      <c r="C65"/>
      <c r="D65"/>
      <c r="E65"/>
      <c r="F65"/>
      <c r="G65" s="7"/>
      <c r="H65"/>
    </row>
    <row r="66" spans="2:8" ht="15.75" customHeight="1" x14ac:dyDescent="0.2">
      <c r="B66"/>
      <c r="C66"/>
      <c r="D66"/>
      <c r="E66"/>
      <c r="F66"/>
      <c r="G66" s="7"/>
      <c r="H66"/>
    </row>
    <row r="67" spans="2:8" ht="15.75" customHeight="1" x14ac:dyDescent="0.2">
      <c r="B67"/>
      <c r="C67"/>
      <c r="D67"/>
      <c r="E67"/>
      <c r="F67"/>
      <c r="G67" s="7"/>
      <c r="H67"/>
    </row>
    <row r="68" spans="2:8" ht="15.75" customHeight="1" x14ac:dyDescent="0.2">
      <c r="G68" s="7"/>
      <c r="H68"/>
    </row>
    <row r="69" spans="2:8" ht="15.75" customHeight="1" x14ac:dyDescent="0.2">
      <c r="G69" s="7"/>
      <c r="H69"/>
    </row>
    <row r="70" spans="2:8" ht="15.75" customHeight="1" x14ac:dyDescent="0.2">
      <c r="G70" s="7"/>
      <c r="H70"/>
    </row>
    <row r="71" spans="2:8" ht="15.75" customHeight="1" x14ac:dyDescent="0.2">
      <c r="G71" s="7"/>
      <c r="H71"/>
    </row>
    <row r="72" spans="2:8" ht="15.75" customHeight="1" x14ac:dyDescent="0.2">
      <c r="G72" s="7"/>
      <c r="H72"/>
    </row>
    <row r="73" spans="2:8" ht="15.75" customHeight="1" x14ac:dyDescent="0.2">
      <c r="G73" s="7"/>
      <c r="H73"/>
    </row>
    <row r="74" spans="2:8" ht="15.75" customHeight="1" x14ac:dyDescent="0.2">
      <c r="G74" s="7"/>
      <c r="H74"/>
    </row>
    <row r="75" spans="2:8" ht="15.75" customHeight="1" x14ac:dyDescent="0.2">
      <c r="H75"/>
    </row>
    <row r="76" spans="2:8" ht="15.75" customHeight="1" x14ac:dyDescent="0.2">
      <c r="H76"/>
    </row>
    <row r="77" spans="2:8" ht="15.75" customHeight="1" x14ac:dyDescent="0.2">
      <c r="H77"/>
    </row>
    <row r="78" spans="2:8" ht="15.75" customHeight="1" x14ac:dyDescent="0.2">
      <c r="H78"/>
    </row>
    <row r="79" spans="2:8" ht="15.75" customHeight="1" x14ac:dyDescent="0.2">
      <c r="G79" s="19"/>
      <c r="H79"/>
    </row>
    <row r="80" spans="2:8" ht="15.75" customHeight="1" x14ac:dyDescent="0.2">
      <c r="G80" s="19"/>
      <c r="H80"/>
    </row>
    <row r="81" spans="7:8" ht="15.75" customHeight="1" x14ac:dyDescent="0.2">
      <c r="G81" s="19"/>
      <c r="H81"/>
    </row>
    <row r="82" spans="7:8" ht="15.75" customHeight="1" x14ac:dyDescent="0.2">
      <c r="G82" s="19"/>
      <c r="H82"/>
    </row>
    <row r="83" spans="7:8" ht="15.75" customHeight="1" x14ac:dyDescent="0.2">
      <c r="G83" s="19"/>
      <c r="H83"/>
    </row>
    <row r="84" spans="7:8" ht="15.75" customHeight="1" x14ac:dyDescent="0.2">
      <c r="G84" s="19"/>
      <c r="H84"/>
    </row>
    <row r="85" spans="7:8" ht="15.75" customHeight="1" x14ac:dyDescent="0.2">
      <c r="G85" s="19"/>
      <c r="H85"/>
    </row>
    <row r="86" spans="7:8" ht="15.75" customHeight="1" x14ac:dyDescent="0.2">
      <c r="G86" s="19"/>
      <c r="H86"/>
    </row>
    <row r="87" spans="7:8" ht="15.75" customHeight="1" x14ac:dyDescent="0.2">
      <c r="G87" s="19"/>
      <c r="H87"/>
    </row>
    <row r="88" spans="7:8" ht="15.75" customHeight="1" x14ac:dyDescent="0.2">
      <c r="G88" s="19"/>
      <c r="H88"/>
    </row>
    <row r="89" spans="7:8" ht="15.75" customHeight="1" x14ac:dyDescent="0.2">
      <c r="G89" s="19"/>
      <c r="H89"/>
    </row>
    <row r="90" spans="7:8" ht="15.75" customHeight="1" x14ac:dyDescent="0.2">
      <c r="G90" s="19"/>
      <c r="H90"/>
    </row>
    <row r="91" spans="7:8" ht="15.75" customHeight="1" x14ac:dyDescent="0.2">
      <c r="H91"/>
    </row>
    <row r="92" spans="7:8" ht="15.75" customHeight="1" x14ac:dyDescent="0.2">
      <c r="H92"/>
    </row>
    <row r="93" spans="7:8" ht="15.75" customHeight="1" x14ac:dyDescent="0.2">
      <c r="H93"/>
    </row>
    <row r="94" spans="7:8" ht="15.75" customHeight="1" x14ac:dyDescent="0.2">
      <c r="H94"/>
    </row>
    <row r="95" spans="7:8" ht="15.75" customHeight="1" x14ac:dyDescent="0.2">
      <c r="H95"/>
    </row>
    <row r="96" spans="7:8" ht="15.75" customHeight="1" x14ac:dyDescent="0.2"/>
    <row r="97" spans="7:8" ht="15.75" customHeight="1" x14ac:dyDescent="0.2"/>
    <row r="98" spans="7:8" ht="15.75" customHeight="1" x14ac:dyDescent="0.2"/>
    <row r="99" spans="7:8" ht="15.75" customHeight="1" x14ac:dyDescent="0.2"/>
    <row r="100" spans="7:8" ht="15.75" customHeight="1" x14ac:dyDescent="0.2">
      <c r="G100" s="19"/>
    </row>
    <row r="101" spans="7:8" ht="15.75" customHeight="1" x14ac:dyDescent="0.2">
      <c r="G101" s="19"/>
    </row>
    <row r="102" spans="7:8" ht="15.75" customHeight="1" x14ac:dyDescent="0.2">
      <c r="G102" s="19"/>
    </row>
    <row r="103" spans="7:8" ht="15.75" customHeight="1" x14ac:dyDescent="0.2">
      <c r="G103" s="19"/>
    </row>
    <row r="104" spans="7:8" ht="15.75" customHeight="1" x14ac:dyDescent="0.2">
      <c r="G104" s="19"/>
    </row>
    <row r="105" spans="7:8" ht="15.75" customHeight="1" x14ac:dyDescent="0.2">
      <c r="G105" s="19"/>
    </row>
    <row r="106" spans="7:8" ht="15.75" customHeight="1" x14ac:dyDescent="0.2">
      <c r="G106" s="19"/>
    </row>
    <row r="107" spans="7:8" ht="15.75" customHeight="1" x14ac:dyDescent="0.2">
      <c r="G107" s="19"/>
    </row>
    <row r="108" spans="7:8" ht="15.75" customHeight="1" x14ac:dyDescent="0.2">
      <c r="H108" s="11"/>
    </row>
    <row r="109" spans="7:8" ht="15.75" customHeight="1" x14ac:dyDescent="0.2">
      <c r="G109" s="19"/>
      <c r="H109" s="11"/>
    </row>
    <row r="110" spans="7:8" ht="15.75" customHeight="1" x14ac:dyDescent="0.2">
      <c r="G110" s="19"/>
      <c r="H110" s="11"/>
    </row>
    <row r="111" spans="7:8" ht="15.75" customHeight="1" x14ac:dyDescent="0.2">
      <c r="G111" s="19"/>
      <c r="H111" s="11"/>
    </row>
    <row r="112" spans="7:8" ht="15.75" customHeight="1" x14ac:dyDescent="0.2">
      <c r="G112" s="19"/>
      <c r="H112" s="11"/>
    </row>
    <row r="113" spans="7:8" ht="15.75" customHeight="1" x14ac:dyDescent="0.2">
      <c r="G113" s="19"/>
      <c r="H113" s="11"/>
    </row>
    <row r="114" spans="7:8" ht="15.75" customHeight="1" x14ac:dyDescent="0.2">
      <c r="G114" s="19"/>
      <c r="H114" s="11"/>
    </row>
    <row r="115" spans="7:8" ht="15.75" customHeight="1" x14ac:dyDescent="0.2">
      <c r="G115" s="19"/>
      <c r="H115" s="11"/>
    </row>
    <row r="116" spans="7:8" ht="15.75" customHeight="1" x14ac:dyDescent="0.2">
      <c r="H116"/>
    </row>
    <row r="117" spans="7:8" ht="15.75" customHeight="1" x14ac:dyDescent="0.2">
      <c r="G117" s="19"/>
      <c r="H117"/>
    </row>
    <row r="118" spans="7:8" ht="15.75" customHeight="1" x14ac:dyDescent="0.2">
      <c r="G118" s="19"/>
      <c r="H118"/>
    </row>
    <row r="119" spans="7:8" ht="15.75" customHeight="1" x14ac:dyDescent="0.2">
      <c r="G119"/>
      <c r="H119"/>
    </row>
    <row r="120" spans="7:8" ht="15.75" customHeight="1" x14ac:dyDescent="0.2">
      <c r="G120"/>
      <c r="H120"/>
    </row>
    <row r="121" spans="7:8" ht="15.75" customHeight="1" x14ac:dyDescent="0.2">
      <c r="G121"/>
      <c r="H121"/>
    </row>
    <row r="122" spans="7:8" ht="15.75" customHeight="1" x14ac:dyDescent="0.2">
      <c r="G122"/>
      <c r="H122"/>
    </row>
    <row r="123" spans="7:8" ht="15.75" customHeight="1" x14ac:dyDescent="0.2">
      <c r="G123"/>
      <c r="H123"/>
    </row>
    <row r="124" spans="7:8" ht="15.75" customHeight="1" x14ac:dyDescent="0.2">
      <c r="G124"/>
      <c r="H124"/>
    </row>
    <row r="125" spans="7:8" ht="15.75" customHeight="1" x14ac:dyDescent="0.2">
      <c r="G125"/>
      <c r="H125"/>
    </row>
    <row r="126" spans="7:8" ht="15.75" customHeight="1" x14ac:dyDescent="0.2">
      <c r="G126"/>
      <c r="H126"/>
    </row>
    <row r="127" spans="7:8" ht="15.75" customHeight="1" x14ac:dyDescent="0.2">
      <c r="H127" s="11"/>
    </row>
    <row r="128" spans="7:8" ht="15.75" customHeight="1" x14ac:dyDescent="0.2"/>
    <row r="129" spans="7:7" ht="15.75" customHeight="1" x14ac:dyDescent="0.2"/>
    <row r="130" spans="7:7" ht="15.75" customHeight="1" x14ac:dyDescent="0.2"/>
    <row r="131" spans="7:7" ht="15.75" customHeight="1" x14ac:dyDescent="0.2"/>
    <row r="132" spans="7:7" ht="15.75" customHeight="1" x14ac:dyDescent="0.2"/>
    <row r="133" spans="7:7" ht="15.75" customHeight="1" x14ac:dyDescent="0.2"/>
    <row r="134" spans="7:7" ht="15.75" customHeight="1" x14ac:dyDescent="0.2"/>
    <row r="135" spans="7:7" ht="15.75" customHeight="1" x14ac:dyDescent="0.2"/>
    <row r="136" spans="7:7" ht="15.75" customHeight="1" x14ac:dyDescent="0.2"/>
    <row r="137" spans="7:7" ht="15.75" customHeight="1" x14ac:dyDescent="0.2">
      <c r="G137" s="7"/>
    </row>
    <row r="138" spans="7:7" ht="15.75" customHeight="1" x14ac:dyDescent="0.2">
      <c r="G138" s="7"/>
    </row>
    <row r="139" spans="7:7" ht="15.75" customHeight="1" x14ac:dyDescent="0.2"/>
    <row r="140" spans="7:7" ht="15.75" customHeight="1" x14ac:dyDescent="0.2"/>
    <row r="141" spans="7:7" ht="15.75" customHeight="1" x14ac:dyDescent="0.2"/>
    <row r="142" spans="7:7" ht="15.75" customHeight="1" x14ac:dyDescent="0.2"/>
    <row r="143" spans="7:7" ht="15.75" customHeight="1" x14ac:dyDescent="0.2"/>
    <row r="144" spans="7:7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3.5" customHeight="1" x14ac:dyDescent="0.2"/>
    <row r="326" ht="15.75" customHeight="1" x14ac:dyDescent="0.2"/>
    <row r="327" ht="15.75" customHeight="1" x14ac:dyDescent="0.2"/>
    <row r="328" ht="15.75" customHeight="1" x14ac:dyDescent="0.2"/>
    <row r="329" ht="15" customHeight="1" x14ac:dyDescent="0.2"/>
    <row r="330" ht="1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4.2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spans="9:9" ht="14.25" customHeight="1" x14ac:dyDescent="0.2"/>
    <row r="498" spans="9:9" ht="14.25" customHeight="1" x14ac:dyDescent="0.2"/>
    <row r="499" spans="9:9" ht="14.25" customHeight="1" x14ac:dyDescent="0.2"/>
    <row r="500" spans="9:9" ht="14.25" customHeight="1" x14ac:dyDescent="0.2"/>
    <row r="501" spans="9:9" ht="14.25" customHeight="1" x14ac:dyDescent="0.2">
      <c r="I501" s="28"/>
    </row>
    <row r="502" spans="9:9" ht="14.25" customHeight="1" x14ac:dyDescent="0.2">
      <c r="I502" s="28"/>
    </row>
    <row r="503" spans="9:9" ht="14.25" customHeight="1" x14ac:dyDescent="0.2">
      <c r="I503" s="28" t="s">
        <v>40</v>
      </c>
    </row>
    <row r="504" spans="9:9" ht="14.25" customHeight="1" x14ac:dyDescent="0.2">
      <c r="I504" s="28"/>
    </row>
    <row r="505" spans="9:9" ht="14.25" customHeight="1" x14ac:dyDescent="0.2">
      <c r="I505" s="28"/>
    </row>
    <row r="506" spans="9:9" ht="14.25" customHeight="1" x14ac:dyDescent="0.2">
      <c r="I506" s="28"/>
    </row>
    <row r="507" spans="9:9" ht="14.25" customHeight="1" x14ac:dyDescent="0.2">
      <c r="I507" s="28"/>
    </row>
    <row r="508" spans="9:9" ht="14.25" customHeight="1" x14ac:dyDescent="0.2">
      <c r="I508" s="28"/>
    </row>
    <row r="509" spans="9:9" ht="14.25" customHeight="1" x14ac:dyDescent="0.2">
      <c r="I509" s="28"/>
    </row>
    <row r="510" spans="9:9" ht="14.25" customHeight="1" x14ac:dyDescent="0.2">
      <c r="I510" s="28"/>
    </row>
    <row r="511" spans="9:9" ht="14.25" customHeight="1" x14ac:dyDescent="0.2">
      <c r="I511" s="28"/>
    </row>
    <row r="512" spans="9:9" ht="14.25" customHeight="1" x14ac:dyDescent="0.2">
      <c r="I512" s="28"/>
    </row>
    <row r="513" spans="9:9" ht="14.25" customHeight="1" x14ac:dyDescent="0.2">
      <c r="I513" s="28"/>
    </row>
    <row r="514" spans="9:9" ht="14.25" customHeight="1" x14ac:dyDescent="0.2">
      <c r="I514" s="28"/>
    </row>
    <row r="515" spans="9:9" ht="14.25" customHeight="1" x14ac:dyDescent="0.2">
      <c r="I515" s="28"/>
    </row>
    <row r="516" spans="9:9" ht="14.25" customHeight="1" x14ac:dyDescent="0.2">
      <c r="I516" s="28"/>
    </row>
    <row r="517" spans="9:9" ht="14.25" customHeight="1" x14ac:dyDescent="0.2">
      <c r="I517" s="28"/>
    </row>
    <row r="518" spans="9:9" ht="14.25" customHeight="1" x14ac:dyDescent="0.2">
      <c r="I518" s="28"/>
    </row>
    <row r="519" spans="9:9" ht="14.25" customHeight="1" x14ac:dyDescent="0.2">
      <c r="I519" s="28"/>
    </row>
    <row r="520" spans="9:9" ht="14.25" customHeight="1" x14ac:dyDescent="0.2">
      <c r="I520" s="28"/>
    </row>
    <row r="521" spans="9:9" ht="14.25" customHeight="1" x14ac:dyDescent="0.2">
      <c r="I521" s="28"/>
    </row>
    <row r="522" spans="9:9" ht="14.25" customHeight="1" x14ac:dyDescent="0.2">
      <c r="I522" s="28"/>
    </row>
    <row r="523" spans="9:9" ht="13.5" customHeight="1" x14ac:dyDescent="0.2"/>
    <row r="524" spans="9:9" ht="14.25" customHeight="1" x14ac:dyDescent="0.2"/>
    <row r="525" spans="9:9" ht="14.25" customHeight="1" x14ac:dyDescent="0.2"/>
    <row r="526" spans="9:9" ht="14.25" customHeight="1" x14ac:dyDescent="0.2"/>
    <row r="527" spans="9:9" ht="14.25" customHeight="1" x14ac:dyDescent="0.2"/>
    <row r="528" spans="9:9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" customHeight="1" x14ac:dyDescent="0.2"/>
    <row r="552" ht="15.7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5" customHeight="1" x14ac:dyDescent="0.2"/>
    <row r="569" ht="14.25" customHeight="1" x14ac:dyDescent="0.2"/>
    <row r="570" ht="14.25" customHeight="1" x14ac:dyDescent="0.2"/>
    <row r="572" ht="13.5" customHeight="1" x14ac:dyDescent="0.2"/>
    <row r="575" ht="14.25" customHeight="1" x14ac:dyDescent="0.2"/>
    <row r="576" ht="13.5" customHeight="1" x14ac:dyDescent="0.2"/>
    <row r="721" spans="9:9 16384:16384" x14ac:dyDescent="0.2">
      <c r="XFD721">
        <f>SUM(I721:XFC721)</f>
        <v>0</v>
      </c>
    </row>
    <row r="722" spans="9:9 16384:16384" x14ac:dyDescent="0.2">
      <c r="XFD722">
        <f>SUM(I722:XFC722)</f>
        <v>0</v>
      </c>
    </row>
    <row r="730" spans="9:9 16384:16384" x14ac:dyDescent="0.2">
      <c r="I730"/>
    </row>
    <row r="731" spans="9:9 16384:16384" x14ac:dyDescent="0.2">
      <c r="I731"/>
    </row>
    <row r="732" spans="9:9 16384:16384" x14ac:dyDescent="0.2">
      <c r="I732"/>
    </row>
    <row r="733" spans="9:9 16384:16384" x14ac:dyDescent="0.2">
      <c r="I733"/>
    </row>
    <row r="734" spans="9:9 16384:16384" x14ac:dyDescent="0.2">
      <c r="I734"/>
    </row>
    <row r="735" spans="9:9 16384:16384" x14ac:dyDescent="0.2">
      <c r="I735"/>
    </row>
    <row r="736" spans="9:9 16384:16384" x14ac:dyDescent="0.2">
      <c r="I736"/>
    </row>
    <row r="737" spans="9:9 16376:16376" x14ac:dyDescent="0.2">
      <c r="I737"/>
    </row>
    <row r="738" spans="9:9 16376:16376" x14ac:dyDescent="0.2">
      <c r="I738"/>
      <c r="XEV738">
        <f>SUM(I738:XEU738)</f>
        <v>0</v>
      </c>
    </row>
    <row r="739" spans="9:9 16376:16376" x14ac:dyDescent="0.2">
      <c r="I739"/>
    </row>
    <row r="740" spans="9:9 16376:16376" x14ac:dyDescent="0.2">
      <c r="I740"/>
    </row>
    <row r="741" spans="9:9 16376:16376" x14ac:dyDescent="0.2">
      <c r="I741"/>
    </row>
    <row r="742" spans="9:9 16376:16376" x14ac:dyDescent="0.2">
      <c r="I742"/>
      <c r="XEV742">
        <f>SUM(I742:XEU742)</f>
        <v>0</v>
      </c>
    </row>
    <row r="743" spans="9:9 16376:16376" x14ac:dyDescent="0.2">
      <c r="I743"/>
      <c r="XEV743">
        <f>SUM(I743:XEU743)</f>
        <v>0</v>
      </c>
    </row>
    <row r="744" spans="9:9 16376:16376" x14ac:dyDescent="0.2">
      <c r="I744"/>
    </row>
    <row r="745" spans="9:9 16376:16376" x14ac:dyDescent="0.2">
      <c r="I745"/>
    </row>
    <row r="746" spans="9:9 16376:16376" x14ac:dyDescent="0.2">
      <c r="I746"/>
    </row>
    <row r="753" spans="16384:16384" x14ac:dyDescent="0.2">
      <c r="XFD753">
        <f>SUM(I753:XFC753)</f>
        <v>0</v>
      </c>
    </row>
    <row r="754" spans="16384:16384" x14ac:dyDescent="0.2">
      <c r="XFD754">
        <f>SUM(I754:XFC754)</f>
        <v>0</v>
      </c>
    </row>
    <row r="766" spans="16384:16384" x14ac:dyDescent="0.2">
      <c r="XFD766">
        <f>SUM(I766:XFC766)</f>
        <v>0</v>
      </c>
    </row>
    <row r="767" spans="16384:16384" x14ac:dyDescent="0.2">
      <c r="XFD767">
        <f>SUM(I767:XFC767)</f>
        <v>0</v>
      </c>
    </row>
    <row r="770" spans="9:9 16376:16376" x14ac:dyDescent="0.2">
      <c r="I770"/>
    </row>
    <row r="771" spans="9:9 16376:16376" x14ac:dyDescent="0.2">
      <c r="I771"/>
    </row>
    <row r="772" spans="9:9 16376:16376" x14ac:dyDescent="0.2">
      <c r="I772"/>
      <c r="XEV772">
        <f>SUM(I772:XEU772)</f>
        <v>0</v>
      </c>
    </row>
    <row r="773" spans="9:9 16376:16376" x14ac:dyDescent="0.2">
      <c r="I773"/>
    </row>
    <row r="774" spans="9:9 16376:16376" x14ac:dyDescent="0.2">
      <c r="I774"/>
    </row>
    <row r="775" spans="9:9 16376:16376" x14ac:dyDescent="0.2">
      <c r="I775"/>
    </row>
    <row r="776" spans="9:9 16376:16376" x14ac:dyDescent="0.2">
      <c r="I776"/>
    </row>
    <row r="777" spans="9:9 16376:16376" x14ac:dyDescent="0.2">
      <c r="I777"/>
    </row>
    <row r="778" spans="9:9 16376:16376" x14ac:dyDescent="0.2">
      <c r="I778"/>
    </row>
    <row r="779" spans="9:9 16376:16376" x14ac:dyDescent="0.2">
      <c r="I779"/>
    </row>
    <row r="780" spans="9:9 16376:16376" x14ac:dyDescent="0.2">
      <c r="I780"/>
    </row>
    <row r="922" spans="12:12" x14ac:dyDescent="0.2">
      <c r="L922" s="24"/>
    </row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spans="1:8" customFormat="1" ht="15" customHeight="1" x14ac:dyDescent="0.2">
      <c r="A945" s="9"/>
      <c r="B945" s="12"/>
      <c r="C945" s="9"/>
      <c r="D945" s="9"/>
      <c r="E945" s="9"/>
      <c r="F945" s="13"/>
      <c r="G945" s="10"/>
      <c r="H945" s="9"/>
    </row>
    <row r="946" spans="1:8" customFormat="1" ht="15" customHeight="1" x14ac:dyDescent="0.2">
      <c r="A946" s="9"/>
      <c r="B946" s="12"/>
      <c r="C946" s="9"/>
      <c r="D946" s="9"/>
      <c r="E946" s="9"/>
      <c r="F946" s="13"/>
      <c r="G946" s="10"/>
      <c r="H946" s="9"/>
    </row>
    <row r="947" spans="1:8" customFormat="1" ht="15" customHeight="1" x14ac:dyDescent="0.2">
      <c r="A947" s="9"/>
      <c r="B947" s="12"/>
      <c r="C947" s="9"/>
      <c r="D947" s="9"/>
      <c r="E947" s="9"/>
      <c r="F947" s="13"/>
      <c r="G947" s="10"/>
      <c r="H947" s="9"/>
    </row>
    <row r="948" spans="1:8" customFormat="1" ht="15" customHeight="1" x14ac:dyDescent="0.2">
      <c r="A948" s="9"/>
      <c r="B948" s="12"/>
      <c r="C948" s="9"/>
      <c r="D948" s="9"/>
      <c r="E948" s="9"/>
      <c r="F948" s="13"/>
      <c r="G948" s="10"/>
      <c r="H948" s="9"/>
    </row>
    <row r="949" spans="1:8" customFormat="1" ht="15" customHeight="1" x14ac:dyDescent="0.2">
      <c r="A949" s="9"/>
      <c r="B949" s="12"/>
      <c r="C949" s="9"/>
      <c r="D949" s="9"/>
      <c r="E949" s="9"/>
      <c r="F949" s="13"/>
      <c r="G949" s="10"/>
      <c r="H949" s="9"/>
    </row>
    <row r="950" spans="1:8" customFormat="1" ht="15" customHeight="1" x14ac:dyDescent="0.2">
      <c r="A950" s="9"/>
      <c r="B950" s="12"/>
      <c r="C950" s="9"/>
      <c r="D950" s="9"/>
      <c r="E950" s="9"/>
      <c r="F950" s="13"/>
      <c r="G950" s="10"/>
      <c r="H950" s="9"/>
    </row>
    <row r="951" spans="1:8" customFormat="1" ht="15" customHeight="1" x14ac:dyDescent="0.2">
      <c r="A951" s="9"/>
      <c r="B951" s="12"/>
      <c r="C951" s="9"/>
      <c r="D951" s="9"/>
      <c r="E951" s="9"/>
      <c r="F951" s="13"/>
      <c r="G951" s="10"/>
      <c r="H951" s="9"/>
    </row>
    <row r="952" spans="1:8" customFormat="1" ht="15" customHeight="1" x14ac:dyDescent="0.2">
      <c r="A952" s="9"/>
      <c r="B952" s="12"/>
      <c r="C952" s="9"/>
      <c r="D952" s="9"/>
      <c r="E952" s="9"/>
      <c r="F952" s="13"/>
      <c r="G952" s="10"/>
      <c r="H952" s="9"/>
    </row>
    <row r="953" spans="1:8" customFormat="1" ht="15" customHeight="1" x14ac:dyDescent="0.2">
      <c r="A953" s="9"/>
      <c r="B953" s="12"/>
      <c r="C953" s="9"/>
      <c r="D953" s="9"/>
      <c r="E953" s="9"/>
      <c r="F953" s="13"/>
      <c r="G953" s="10"/>
      <c r="H953" s="9"/>
    </row>
    <row r="954" spans="1:8" customFormat="1" ht="15" customHeight="1" x14ac:dyDescent="0.2">
      <c r="A954" s="9"/>
      <c r="B954" s="12"/>
      <c r="C954" s="9"/>
      <c r="D954" s="9"/>
      <c r="E954" s="9"/>
      <c r="F954" s="13"/>
      <c r="G954" s="10"/>
      <c r="H954" s="9"/>
    </row>
    <row r="955" spans="1:8" customFormat="1" ht="15" customHeight="1" x14ac:dyDescent="0.2">
      <c r="A955" s="9"/>
      <c r="B955" s="12"/>
      <c r="C955" s="9"/>
      <c r="D955" s="9"/>
      <c r="E955" s="9"/>
      <c r="F955" s="13"/>
      <c r="G955" s="10"/>
      <c r="H955" s="9"/>
    </row>
    <row r="956" spans="1:8" customFormat="1" ht="15" customHeight="1" x14ac:dyDescent="0.2">
      <c r="A956" s="9"/>
      <c r="B956" s="12"/>
      <c r="C956" s="9"/>
      <c r="D956" s="9"/>
      <c r="E956" s="9"/>
      <c r="F956" s="13"/>
      <c r="G956" s="10"/>
      <c r="H956" s="9"/>
    </row>
    <row r="957" spans="1:8" customFormat="1" ht="15" customHeight="1" x14ac:dyDescent="0.2">
      <c r="A957" s="9"/>
      <c r="B957" s="12"/>
      <c r="C957" s="9"/>
      <c r="D957" s="9"/>
      <c r="E957" s="9"/>
      <c r="F957" s="13"/>
      <c r="G957" s="10"/>
      <c r="H957" s="9"/>
    </row>
    <row r="958" spans="1:8" customFormat="1" ht="15" customHeight="1" x14ac:dyDescent="0.2">
      <c r="A958" s="9"/>
      <c r="B958" s="12"/>
      <c r="C958" s="9"/>
      <c r="D958" s="9"/>
      <c r="E958" s="9"/>
      <c r="F958" s="13"/>
      <c r="G958" s="10"/>
      <c r="H958" s="9"/>
    </row>
    <row r="959" spans="1:8" customFormat="1" ht="15" customHeight="1" x14ac:dyDescent="0.2">
      <c r="A959" s="9"/>
      <c r="B959" s="12"/>
      <c r="C959" s="9"/>
      <c r="D959" s="9"/>
      <c r="E959" s="9"/>
      <c r="F959" s="13"/>
      <c r="G959" s="10"/>
      <c r="H959" s="9"/>
    </row>
    <row r="960" spans="1:8" customFormat="1" ht="15" customHeight="1" x14ac:dyDescent="0.2">
      <c r="A960" s="9"/>
      <c r="B960" s="12"/>
      <c r="C960" s="9"/>
      <c r="D960" s="9"/>
      <c r="E960" s="9"/>
      <c r="F960" s="13"/>
      <c r="G960" s="10"/>
      <c r="H960" s="9"/>
    </row>
    <row r="961" spans="9:9" ht="15" customHeight="1" x14ac:dyDescent="0.2">
      <c r="I961"/>
    </row>
    <row r="962" spans="9:9" ht="15" customHeight="1" x14ac:dyDescent="0.2">
      <c r="I962"/>
    </row>
    <row r="963" spans="9:9" ht="15" customHeight="1" x14ac:dyDescent="0.2"/>
    <row r="964" spans="9:9" ht="15" customHeight="1" x14ac:dyDescent="0.2"/>
    <row r="965" spans="9:9" ht="15" customHeight="1" x14ac:dyDescent="0.2"/>
    <row r="966" spans="9:9" ht="15" customHeight="1" x14ac:dyDescent="0.2"/>
    <row r="967" spans="9:9" ht="15" customHeight="1" x14ac:dyDescent="0.2">
      <c r="I967"/>
    </row>
    <row r="968" spans="9:9" ht="15" customHeight="1" x14ac:dyDescent="0.2">
      <c r="I968"/>
    </row>
    <row r="969" spans="9:9" ht="15" customHeight="1" x14ac:dyDescent="0.2">
      <c r="I969"/>
    </row>
    <row r="970" spans="9:9" ht="15" customHeight="1" x14ac:dyDescent="0.2">
      <c r="I970"/>
    </row>
    <row r="971" spans="9:9" ht="15" customHeight="1" x14ac:dyDescent="0.2">
      <c r="I971"/>
    </row>
    <row r="972" spans="9:9" ht="15" customHeight="1" x14ac:dyDescent="0.2">
      <c r="I972"/>
    </row>
    <row r="973" spans="9:9" ht="15" customHeight="1" x14ac:dyDescent="0.2">
      <c r="I973"/>
    </row>
    <row r="974" spans="9:9" ht="15" customHeight="1" x14ac:dyDescent="0.2">
      <c r="I974"/>
    </row>
    <row r="975" spans="9:9" ht="15" customHeight="1" x14ac:dyDescent="0.2">
      <c r="I975"/>
    </row>
    <row r="976" spans="9:9" ht="15" customHeight="1" x14ac:dyDescent="0.2">
      <c r="I976"/>
    </row>
    <row r="977" spans="1:8" customFormat="1" ht="15" customHeight="1" x14ac:dyDescent="0.2">
      <c r="A977" s="9"/>
      <c r="B977" s="12"/>
      <c r="C977" s="9"/>
      <c r="D977" s="9"/>
      <c r="E977" s="9"/>
      <c r="F977" s="13"/>
      <c r="G977" s="10"/>
      <c r="H977" s="9"/>
    </row>
    <row r="978" spans="1:8" customFormat="1" ht="15" customHeight="1" x14ac:dyDescent="0.2">
      <c r="A978" s="9"/>
      <c r="B978" s="12"/>
      <c r="C978" s="9"/>
      <c r="D978" s="9"/>
      <c r="E978" s="9"/>
      <c r="F978" s="13"/>
      <c r="G978" s="10"/>
      <c r="H978" s="9"/>
    </row>
    <row r="979" spans="1:8" customFormat="1" ht="15" customHeight="1" x14ac:dyDescent="0.2">
      <c r="A979" s="9"/>
      <c r="B979" s="12"/>
      <c r="C979" s="9"/>
      <c r="D979" s="9"/>
      <c r="E979" s="9"/>
      <c r="F979" s="13"/>
      <c r="G979" s="10"/>
      <c r="H979" s="9"/>
    </row>
    <row r="980" spans="1:8" customFormat="1" ht="15" customHeight="1" x14ac:dyDescent="0.2">
      <c r="A980" s="9"/>
      <c r="B980" s="12"/>
      <c r="C980" s="9"/>
      <c r="D980" s="9"/>
      <c r="E980" s="9"/>
      <c r="F980" s="13"/>
      <c r="G980" s="10"/>
      <c r="H980" s="9"/>
    </row>
    <row r="981" spans="1:8" customFormat="1" ht="15" customHeight="1" x14ac:dyDescent="0.2">
      <c r="A981" s="9"/>
      <c r="B981" s="12"/>
      <c r="C981" s="9"/>
      <c r="D981" s="9"/>
      <c r="E981" s="9"/>
      <c r="F981" s="13"/>
      <c r="G981" s="10"/>
      <c r="H981" s="9"/>
    </row>
    <row r="982" spans="1:8" customFormat="1" ht="15" customHeight="1" x14ac:dyDescent="0.2">
      <c r="A982" s="9"/>
      <c r="B982" s="12"/>
      <c r="C982" s="9"/>
      <c r="D982" s="9"/>
      <c r="E982" s="9"/>
      <c r="F982" s="13"/>
      <c r="G982" s="10"/>
      <c r="H982" s="9"/>
    </row>
    <row r="983" spans="1:8" customFormat="1" ht="15" customHeight="1" x14ac:dyDescent="0.2">
      <c r="A983" s="9"/>
      <c r="B983" s="12"/>
      <c r="C983" s="9"/>
      <c r="D983" s="9"/>
      <c r="E983" s="9"/>
      <c r="F983" s="13"/>
      <c r="G983" s="10"/>
      <c r="H983" s="9"/>
    </row>
    <row r="984" spans="1:8" customFormat="1" ht="15" customHeight="1" x14ac:dyDescent="0.2">
      <c r="A984" s="9"/>
      <c r="B984" s="12"/>
      <c r="C984" s="9"/>
      <c r="D984" s="9"/>
      <c r="E984" s="9"/>
      <c r="F984" s="13"/>
      <c r="G984" s="10"/>
      <c r="H984" s="9"/>
    </row>
    <row r="985" spans="1:8" customFormat="1" ht="15" customHeight="1" x14ac:dyDescent="0.2">
      <c r="A985" s="9"/>
      <c r="B985" s="12"/>
      <c r="C985" s="9"/>
      <c r="D985" s="9"/>
      <c r="E985" s="9"/>
      <c r="F985" s="13"/>
      <c r="G985" s="10"/>
      <c r="H985" s="9"/>
    </row>
    <row r="986" spans="1:8" customFormat="1" ht="15" customHeight="1" x14ac:dyDescent="0.2">
      <c r="A986" s="9"/>
      <c r="B986" s="12"/>
      <c r="C986" s="9"/>
      <c r="D986" s="9"/>
      <c r="E986" s="9"/>
      <c r="F986" s="13"/>
      <c r="G986" s="10"/>
      <c r="H986" s="9"/>
    </row>
    <row r="987" spans="1:8" customFormat="1" ht="15" customHeight="1" x14ac:dyDescent="0.2">
      <c r="A987" s="9"/>
      <c r="B987" s="12"/>
      <c r="C987" s="9"/>
      <c r="D987" s="9"/>
      <c r="E987" s="9"/>
      <c r="F987" s="13"/>
      <c r="G987" s="10"/>
      <c r="H987" s="9"/>
    </row>
    <row r="988" spans="1:8" customFormat="1" ht="15" customHeight="1" x14ac:dyDescent="0.2">
      <c r="A988" s="9"/>
      <c r="B988" s="12"/>
      <c r="C988" s="9"/>
      <c r="D988" s="9"/>
      <c r="E988" s="9"/>
      <c r="F988" s="13"/>
      <c r="G988" s="10"/>
      <c r="H988" s="9"/>
    </row>
    <row r="989" spans="1:8" customFormat="1" ht="15" customHeight="1" x14ac:dyDescent="0.2">
      <c r="A989" s="9"/>
      <c r="B989" s="12"/>
      <c r="C989" s="9"/>
      <c r="D989" s="9"/>
      <c r="E989" s="9"/>
      <c r="F989" s="13"/>
      <c r="G989" s="10"/>
      <c r="H989" s="9"/>
    </row>
    <row r="990" spans="1:8" customFormat="1" ht="15" customHeight="1" x14ac:dyDescent="0.2">
      <c r="A990" s="9"/>
      <c r="B990" s="12"/>
      <c r="C990" s="9"/>
      <c r="D990" s="9"/>
      <c r="E990" s="9"/>
      <c r="F990" s="13"/>
      <c r="G990" s="10"/>
      <c r="H990" s="9"/>
    </row>
    <row r="991" spans="1:8" customFormat="1" ht="15" customHeight="1" x14ac:dyDescent="0.2">
      <c r="A991" s="9"/>
      <c r="B991" s="12"/>
      <c r="C991" s="9"/>
      <c r="D991" s="9"/>
      <c r="E991" s="9"/>
      <c r="F991" s="13"/>
      <c r="G991" s="10"/>
      <c r="H991" s="9"/>
    </row>
    <row r="992" spans="1:8" customFormat="1" ht="15" customHeight="1" x14ac:dyDescent="0.2">
      <c r="A992" s="9"/>
      <c r="B992" s="12"/>
      <c r="C992" s="9"/>
      <c r="D992" s="9"/>
      <c r="E992" s="9"/>
      <c r="F992" s="13"/>
      <c r="G992" s="10"/>
      <c r="H992" s="9"/>
    </row>
    <row r="993" spans="1:8" customFormat="1" ht="15" customHeight="1" x14ac:dyDescent="0.2">
      <c r="A993" s="9"/>
      <c r="B993" s="12"/>
      <c r="C993" s="9"/>
      <c r="D993" s="9"/>
      <c r="E993" s="9"/>
      <c r="F993" s="13"/>
      <c r="G993" s="10"/>
      <c r="H993" s="9"/>
    </row>
    <row r="994" spans="1:8" customFormat="1" ht="15" customHeight="1" x14ac:dyDescent="0.2">
      <c r="A994" s="9"/>
      <c r="B994" s="12"/>
      <c r="C994" s="9"/>
      <c r="D994" s="9"/>
      <c r="E994" s="9"/>
      <c r="F994" s="13"/>
      <c r="G994" s="10"/>
      <c r="H994" s="9"/>
    </row>
    <row r="995" spans="1:8" customFormat="1" ht="15" customHeight="1" x14ac:dyDescent="0.2">
      <c r="A995" s="9"/>
      <c r="B995" s="12"/>
      <c r="C995" s="9"/>
      <c r="D995" s="9"/>
      <c r="E995" s="9"/>
      <c r="F995" s="13"/>
      <c r="G995" s="10"/>
      <c r="H995" s="9"/>
    </row>
    <row r="996" spans="1:8" customFormat="1" ht="15" customHeight="1" x14ac:dyDescent="0.2">
      <c r="A996" s="9"/>
      <c r="B996" s="12"/>
      <c r="C996" s="9"/>
      <c r="D996" s="9"/>
      <c r="E996" s="9"/>
      <c r="F996" s="13"/>
      <c r="G996" s="10"/>
      <c r="H996" s="9"/>
    </row>
    <row r="997" spans="1:8" customFormat="1" ht="15" customHeight="1" x14ac:dyDescent="0.2">
      <c r="A997" s="9"/>
      <c r="B997" s="12"/>
      <c r="C997" s="9"/>
      <c r="D997" s="9"/>
      <c r="E997" s="9"/>
      <c r="F997" s="13"/>
      <c r="G997" s="10"/>
      <c r="H997" s="9"/>
    </row>
    <row r="998" spans="1:8" customFormat="1" ht="15" customHeight="1" x14ac:dyDescent="0.2">
      <c r="A998" s="9"/>
      <c r="B998" s="12"/>
      <c r="C998" s="9"/>
      <c r="D998" s="9"/>
      <c r="E998" s="9"/>
      <c r="F998" s="13"/>
      <c r="G998" s="10"/>
      <c r="H998" s="9"/>
    </row>
    <row r="999" spans="1:8" customFormat="1" ht="15" customHeight="1" x14ac:dyDescent="0.2">
      <c r="A999" s="9"/>
      <c r="B999" s="12"/>
      <c r="C999" s="9"/>
      <c r="D999" s="9"/>
      <c r="E999" s="9"/>
      <c r="F999" s="13"/>
      <c r="G999" s="10"/>
      <c r="H999" s="9"/>
    </row>
    <row r="1000" spans="1:8" customFormat="1" ht="15" customHeight="1" x14ac:dyDescent="0.2">
      <c r="A1000" s="9"/>
      <c r="B1000" s="12"/>
      <c r="C1000" s="9"/>
      <c r="D1000" s="9"/>
      <c r="E1000" s="9"/>
      <c r="F1000" s="13"/>
      <c r="G1000" s="10"/>
      <c r="H1000" s="9"/>
    </row>
    <row r="1001" spans="1:8" customFormat="1" ht="15" customHeight="1" x14ac:dyDescent="0.2">
      <c r="A1001" s="9"/>
      <c r="B1001" s="12"/>
      <c r="C1001" s="9"/>
      <c r="D1001" s="9"/>
      <c r="E1001" s="9"/>
      <c r="F1001" s="13"/>
      <c r="G1001" s="10"/>
      <c r="H1001" s="9"/>
    </row>
    <row r="1002" spans="1:8" customFormat="1" ht="15" customHeight="1" x14ac:dyDescent="0.2">
      <c r="A1002" s="9"/>
      <c r="B1002" s="12"/>
      <c r="C1002" s="9"/>
      <c r="D1002" s="9"/>
      <c r="E1002" s="9"/>
      <c r="F1002" s="13"/>
      <c r="G1002" s="10"/>
      <c r="H1002" s="9"/>
    </row>
    <row r="1003" spans="1:8" customFormat="1" ht="15" customHeight="1" x14ac:dyDescent="0.2">
      <c r="A1003" s="9"/>
      <c r="B1003" s="12"/>
      <c r="C1003" s="9"/>
      <c r="D1003" s="9"/>
      <c r="E1003" s="9"/>
      <c r="F1003" s="13"/>
      <c r="G1003" s="10"/>
      <c r="H1003" s="9"/>
    </row>
    <row r="1004" spans="1:8" customFormat="1" ht="15" customHeight="1" x14ac:dyDescent="0.2">
      <c r="A1004" s="9"/>
      <c r="B1004" s="12"/>
      <c r="C1004" s="9"/>
      <c r="D1004" s="9"/>
      <c r="E1004" s="9"/>
      <c r="F1004" s="13"/>
      <c r="G1004" s="10"/>
      <c r="H1004" s="9"/>
    </row>
    <row r="1005" spans="1:8" customFormat="1" ht="15" customHeight="1" x14ac:dyDescent="0.2">
      <c r="A1005" s="9"/>
      <c r="B1005" s="12"/>
      <c r="C1005" s="9"/>
      <c r="D1005" s="9"/>
      <c r="E1005" s="9"/>
      <c r="F1005" s="13"/>
      <c r="G1005" s="10"/>
      <c r="H1005" s="9"/>
    </row>
    <row r="1006" spans="1:8" customFormat="1" ht="15" customHeight="1" x14ac:dyDescent="0.2">
      <c r="A1006" s="9"/>
      <c r="B1006" s="12"/>
      <c r="C1006" s="9"/>
      <c r="D1006" s="9"/>
      <c r="E1006" s="9"/>
      <c r="F1006" s="13"/>
      <c r="G1006" s="10"/>
      <c r="H1006" s="9"/>
    </row>
    <row r="1007" spans="1:8" customFormat="1" ht="15" customHeight="1" x14ac:dyDescent="0.2">
      <c r="A1007" s="9"/>
      <c r="B1007" s="12"/>
      <c r="C1007" s="9"/>
      <c r="D1007" s="9"/>
      <c r="E1007" s="9"/>
      <c r="F1007" s="13"/>
      <c r="G1007" s="10"/>
      <c r="H1007" s="9"/>
    </row>
    <row r="1008" spans="1:8" customFormat="1" ht="15" customHeight="1" x14ac:dyDescent="0.2">
      <c r="A1008" s="9"/>
      <c r="B1008" s="12"/>
      <c r="C1008" s="9"/>
      <c r="D1008" s="9"/>
      <c r="E1008" s="9"/>
      <c r="F1008" s="13"/>
      <c r="G1008" s="10"/>
      <c r="H1008" s="9"/>
    </row>
    <row r="1009" spans="1:8" customFormat="1" ht="15" customHeight="1" x14ac:dyDescent="0.2">
      <c r="A1009" s="9"/>
      <c r="B1009" s="12"/>
      <c r="C1009" s="9"/>
      <c r="D1009" s="9"/>
      <c r="E1009" s="9"/>
      <c r="F1009" s="13"/>
      <c r="G1009" s="10"/>
      <c r="H1009" s="9"/>
    </row>
    <row r="1010" spans="1:8" customFormat="1" ht="15" customHeight="1" x14ac:dyDescent="0.2">
      <c r="A1010" s="9"/>
      <c r="B1010" s="12"/>
      <c r="C1010" s="9"/>
      <c r="D1010" s="9"/>
      <c r="E1010" s="9"/>
      <c r="F1010" s="13"/>
      <c r="G1010" s="10"/>
      <c r="H1010" s="9"/>
    </row>
    <row r="1011" spans="1:8" customFormat="1" ht="15" customHeight="1" x14ac:dyDescent="0.2">
      <c r="A1011" s="9"/>
      <c r="B1011" s="12"/>
      <c r="C1011" s="9"/>
      <c r="D1011" s="9"/>
      <c r="E1011" s="9"/>
      <c r="F1011" s="13"/>
      <c r="G1011" s="10"/>
      <c r="H1011" s="9"/>
    </row>
    <row r="1012" spans="1:8" customFormat="1" ht="15" customHeight="1" x14ac:dyDescent="0.2">
      <c r="A1012" s="9"/>
      <c r="B1012" s="12"/>
      <c r="C1012" s="9"/>
      <c r="D1012" s="9"/>
      <c r="E1012" s="9"/>
      <c r="F1012" s="13"/>
      <c r="G1012" s="10"/>
      <c r="H1012" s="9"/>
    </row>
    <row r="1013" spans="1:8" customFormat="1" ht="15" customHeight="1" x14ac:dyDescent="0.2">
      <c r="A1013" s="9"/>
      <c r="B1013" s="12"/>
      <c r="C1013" s="9"/>
      <c r="D1013" s="9"/>
      <c r="E1013" s="9"/>
      <c r="F1013" s="13"/>
      <c r="G1013" s="10"/>
      <c r="H1013" s="9"/>
    </row>
    <row r="1014" spans="1:8" customFormat="1" ht="15" customHeight="1" x14ac:dyDescent="0.2">
      <c r="A1014" s="9"/>
      <c r="B1014" s="12"/>
      <c r="C1014" s="9"/>
      <c r="D1014" s="9"/>
      <c r="E1014" s="9"/>
      <c r="F1014" s="13"/>
      <c r="G1014" s="10"/>
      <c r="H1014" s="9"/>
    </row>
    <row r="1015" spans="1:8" customFormat="1" ht="15" customHeight="1" x14ac:dyDescent="0.2">
      <c r="A1015" s="9"/>
      <c r="B1015" s="12"/>
      <c r="C1015" s="9"/>
      <c r="D1015" s="9"/>
      <c r="E1015" s="9"/>
      <c r="F1015" s="13"/>
      <c r="G1015" s="10"/>
      <c r="H1015" s="9"/>
    </row>
    <row r="1016" spans="1:8" customFormat="1" ht="15" customHeight="1" x14ac:dyDescent="0.2">
      <c r="A1016" s="9"/>
      <c r="B1016" s="12"/>
      <c r="C1016" s="9"/>
      <c r="D1016" s="9"/>
      <c r="E1016" s="9"/>
      <c r="F1016" s="13"/>
      <c r="G1016" s="10"/>
      <c r="H1016" s="9"/>
    </row>
    <row r="1017" spans="1:8" customFormat="1" ht="15" customHeight="1" x14ac:dyDescent="0.2">
      <c r="A1017" s="9"/>
      <c r="B1017" s="12"/>
      <c r="C1017" s="9"/>
      <c r="D1017" s="9"/>
      <c r="E1017" s="9"/>
      <c r="F1017" s="13"/>
      <c r="G1017" s="10"/>
      <c r="H1017" s="9"/>
    </row>
    <row r="1018" spans="1:8" customFormat="1" ht="15" customHeight="1" x14ac:dyDescent="0.2">
      <c r="A1018" s="9"/>
      <c r="B1018" s="12"/>
      <c r="C1018" s="9"/>
      <c r="D1018" s="9"/>
      <c r="E1018" s="9"/>
      <c r="F1018" s="13"/>
      <c r="G1018" s="10"/>
      <c r="H1018" s="9"/>
    </row>
    <row r="1019" spans="1:8" customFormat="1" ht="15" customHeight="1" x14ac:dyDescent="0.2">
      <c r="A1019" s="9"/>
      <c r="B1019" s="12"/>
      <c r="C1019" s="9"/>
      <c r="D1019" s="9"/>
      <c r="E1019" s="9"/>
      <c r="F1019" s="13"/>
      <c r="G1019" s="10"/>
      <c r="H1019" s="9"/>
    </row>
    <row r="1020" spans="1:8" customFormat="1" ht="15" customHeight="1" x14ac:dyDescent="0.2">
      <c r="A1020" s="9"/>
      <c r="B1020" s="12"/>
      <c r="C1020" s="9"/>
      <c r="D1020" s="9"/>
      <c r="E1020" s="9"/>
      <c r="F1020" s="13"/>
      <c r="G1020" s="10"/>
      <c r="H1020" s="9"/>
    </row>
    <row r="1021" spans="1:8" customFormat="1" ht="15" customHeight="1" x14ac:dyDescent="0.2">
      <c r="A1021" s="9"/>
      <c r="B1021" s="12"/>
      <c r="C1021" s="9"/>
      <c r="D1021" s="9"/>
      <c r="E1021" s="9"/>
      <c r="F1021" s="13"/>
      <c r="G1021" s="10"/>
      <c r="H1021" s="9"/>
    </row>
    <row r="1022" spans="1:8" customFormat="1" ht="15" customHeight="1" x14ac:dyDescent="0.2">
      <c r="A1022" s="9"/>
      <c r="B1022" s="12"/>
      <c r="C1022" s="9"/>
      <c r="D1022" s="9"/>
      <c r="E1022" s="9"/>
      <c r="F1022" s="13"/>
      <c r="G1022" s="10"/>
      <c r="H1022" s="9"/>
    </row>
    <row r="1023" spans="1:8" customFormat="1" ht="15" customHeight="1" x14ac:dyDescent="0.2">
      <c r="A1023" s="9"/>
      <c r="B1023" s="12"/>
      <c r="C1023" s="9"/>
      <c r="D1023" s="9"/>
      <c r="E1023" s="9"/>
      <c r="F1023" s="13"/>
      <c r="G1023" s="10"/>
      <c r="H1023" s="9"/>
    </row>
    <row r="1024" spans="1:8" customFormat="1" ht="15" customHeight="1" x14ac:dyDescent="0.2">
      <c r="A1024" s="9"/>
      <c r="B1024" s="12"/>
      <c r="C1024" s="9"/>
      <c r="D1024" s="9"/>
      <c r="E1024" s="9"/>
      <c r="F1024" s="13"/>
      <c r="G1024" s="10"/>
      <c r="H1024" s="9"/>
    </row>
    <row r="1025" spans="1:8" customFormat="1" ht="15" customHeight="1" x14ac:dyDescent="0.2">
      <c r="A1025" s="9"/>
      <c r="B1025" s="12"/>
      <c r="C1025" s="9"/>
      <c r="D1025" s="9"/>
      <c r="E1025" s="9"/>
      <c r="F1025" s="13"/>
      <c r="G1025" s="10"/>
      <c r="H1025" s="9"/>
    </row>
    <row r="1026" spans="1:8" customFormat="1" ht="15" customHeight="1" x14ac:dyDescent="0.2">
      <c r="A1026" s="9"/>
      <c r="B1026" s="12"/>
      <c r="C1026" s="9"/>
      <c r="D1026" s="9"/>
      <c r="E1026" s="9"/>
      <c r="F1026" s="13"/>
      <c r="G1026" s="10"/>
      <c r="H1026" s="9"/>
    </row>
    <row r="1027" spans="1:8" customFormat="1" ht="15" customHeight="1" x14ac:dyDescent="0.2">
      <c r="A1027" s="9"/>
      <c r="B1027" s="12"/>
      <c r="C1027" s="9"/>
      <c r="D1027" s="9"/>
      <c r="E1027" s="9"/>
      <c r="F1027" s="13"/>
      <c r="G1027" s="10"/>
      <c r="H1027" s="9"/>
    </row>
    <row r="1028" spans="1:8" customFormat="1" ht="15" customHeight="1" x14ac:dyDescent="0.2">
      <c r="A1028" s="9"/>
      <c r="B1028" s="12"/>
      <c r="C1028" s="9"/>
      <c r="D1028" s="9"/>
      <c r="E1028" s="9"/>
      <c r="F1028" s="13"/>
      <c r="G1028" s="10"/>
      <c r="H1028" s="9"/>
    </row>
    <row r="1029" spans="1:8" customFormat="1" ht="15" customHeight="1" x14ac:dyDescent="0.2">
      <c r="A1029" s="9"/>
      <c r="B1029" s="12"/>
      <c r="C1029" s="9"/>
      <c r="D1029" s="9"/>
      <c r="E1029" s="9"/>
      <c r="F1029" s="13"/>
      <c r="G1029" s="10"/>
      <c r="H1029" s="9"/>
    </row>
    <row r="1030" spans="1:8" customFormat="1" ht="15" customHeight="1" x14ac:dyDescent="0.2">
      <c r="A1030" s="9"/>
      <c r="B1030" s="12"/>
      <c r="C1030" s="9"/>
      <c r="D1030" s="9"/>
      <c r="E1030" s="9"/>
      <c r="F1030" s="13"/>
      <c r="G1030" s="10"/>
      <c r="H1030" s="9"/>
    </row>
    <row r="1031" spans="1:8" customFormat="1" ht="15" customHeight="1" x14ac:dyDescent="0.2">
      <c r="A1031" s="9"/>
      <c r="B1031" s="12"/>
      <c r="C1031" s="9"/>
      <c r="D1031" s="9"/>
      <c r="E1031" s="9"/>
      <c r="F1031" s="13"/>
      <c r="G1031" s="10"/>
      <c r="H1031" s="9"/>
    </row>
    <row r="1032" spans="1:8" customFormat="1" ht="15" customHeight="1" x14ac:dyDescent="0.2">
      <c r="A1032" s="9"/>
      <c r="B1032" s="12"/>
      <c r="C1032" s="9"/>
      <c r="D1032" s="9"/>
      <c r="E1032" s="9"/>
      <c r="F1032" s="13"/>
      <c r="G1032" s="10"/>
      <c r="H1032" s="9"/>
    </row>
    <row r="1033" spans="1:8" customFormat="1" ht="15" customHeight="1" x14ac:dyDescent="0.2">
      <c r="A1033" s="9"/>
      <c r="B1033" s="12"/>
      <c r="C1033" s="9"/>
      <c r="D1033" s="9"/>
      <c r="E1033" s="9"/>
      <c r="F1033" s="13"/>
      <c r="G1033" s="10"/>
      <c r="H1033" s="9"/>
    </row>
    <row r="1034" spans="1:8" customFormat="1" ht="15" customHeight="1" x14ac:dyDescent="0.2">
      <c r="A1034" s="9"/>
      <c r="B1034" s="12"/>
      <c r="C1034" s="9"/>
      <c r="D1034" s="9"/>
      <c r="E1034" s="9"/>
      <c r="F1034" s="13"/>
      <c r="G1034" s="10"/>
      <c r="H1034" s="9"/>
    </row>
    <row r="1035" spans="1:8" customFormat="1" ht="15" customHeight="1" x14ac:dyDescent="0.2">
      <c r="A1035" s="9"/>
      <c r="B1035" s="12"/>
      <c r="C1035" s="9"/>
      <c r="D1035" s="9"/>
      <c r="E1035" s="9"/>
      <c r="F1035" s="13"/>
      <c r="G1035" s="10"/>
      <c r="H1035" s="9"/>
    </row>
    <row r="1036" spans="1:8" customFormat="1" ht="15" customHeight="1" x14ac:dyDescent="0.2">
      <c r="A1036" s="9"/>
      <c r="B1036" s="12"/>
      <c r="C1036" s="9"/>
      <c r="D1036" s="9"/>
      <c r="E1036" s="9"/>
      <c r="F1036" s="13"/>
      <c r="G1036" s="10"/>
      <c r="H1036" s="9"/>
    </row>
    <row r="1037" spans="1:8" customFormat="1" ht="15" customHeight="1" x14ac:dyDescent="0.2">
      <c r="A1037" s="9"/>
      <c r="B1037" s="12"/>
      <c r="C1037" s="9"/>
      <c r="D1037" s="9"/>
      <c r="E1037" s="9"/>
      <c r="F1037" s="13"/>
      <c r="G1037" s="10"/>
      <c r="H1037" s="9"/>
    </row>
    <row r="1038" spans="1:8" customFormat="1" ht="15" customHeight="1" x14ac:dyDescent="0.2">
      <c r="A1038" s="9"/>
      <c r="B1038" s="12"/>
      <c r="C1038" s="9"/>
      <c r="D1038" s="9"/>
      <c r="E1038" s="9"/>
      <c r="F1038" s="13"/>
      <c r="G1038" s="10"/>
      <c r="H1038" s="9"/>
    </row>
    <row r="1039" spans="1:8" customFormat="1" ht="15" customHeight="1" x14ac:dyDescent="0.2">
      <c r="A1039" s="9"/>
      <c r="B1039" s="12"/>
      <c r="C1039" s="9"/>
      <c r="D1039" s="9"/>
      <c r="E1039" s="9"/>
      <c r="F1039" s="13"/>
      <c r="G1039" s="10"/>
      <c r="H1039" s="9"/>
    </row>
    <row r="1040" spans="1:8" customFormat="1" ht="15" customHeight="1" x14ac:dyDescent="0.2">
      <c r="A1040" s="9"/>
      <c r="B1040" s="12"/>
      <c r="C1040" s="9"/>
      <c r="D1040" s="9"/>
      <c r="E1040" s="9"/>
      <c r="F1040" s="13"/>
      <c r="G1040" s="10"/>
      <c r="H1040" s="9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/>
    <row r="1050" spans="9:9" ht="15" customHeight="1" x14ac:dyDescent="0.2"/>
    <row r="1051" spans="9:9" ht="15" customHeight="1" x14ac:dyDescent="0.2"/>
    <row r="1052" spans="9:9" ht="15" customHeight="1" x14ac:dyDescent="0.2"/>
    <row r="1053" spans="9:9" ht="15" customHeight="1" x14ac:dyDescent="0.2"/>
    <row r="1054" spans="9:9" ht="15" customHeight="1" x14ac:dyDescent="0.2"/>
    <row r="1055" spans="9:9" ht="15" customHeight="1" x14ac:dyDescent="0.2"/>
    <row r="1056" spans="9:9" ht="15" customHeight="1" x14ac:dyDescent="0.2"/>
    <row r="1057" spans="9:9" ht="15.75" customHeight="1" x14ac:dyDescent="0.2"/>
    <row r="1058" spans="9:9" ht="16.5" customHeight="1" x14ac:dyDescent="0.2"/>
    <row r="1059" spans="9:9" ht="15.75" customHeight="1" x14ac:dyDescent="0.2"/>
    <row r="1060" spans="9:9" ht="17.25" customHeight="1" x14ac:dyDescent="0.2"/>
    <row r="1062" spans="9:9" x14ac:dyDescent="0.2">
      <c r="I1062"/>
    </row>
    <row r="1063" spans="9:9" x14ac:dyDescent="0.2">
      <c r="I1063"/>
    </row>
    <row r="1064" spans="9:9" x14ac:dyDescent="0.2">
      <c r="I1064"/>
    </row>
    <row r="1065" spans="9:9" x14ac:dyDescent="0.2">
      <c r="I1065"/>
    </row>
    <row r="1066" spans="9:9" x14ac:dyDescent="0.2">
      <c r="I1066"/>
    </row>
    <row r="1067" spans="9:9" x14ac:dyDescent="0.2">
      <c r="I1067"/>
    </row>
    <row r="1068" spans="9:9" x14ac:dyDescent="0.2">
      <c r="I1068"/>
    </row>
    <row r="1069" spans="9:9" x14ac:dyDescent="0.2">
      <c r="I1069"/>
    </row>
    <row r="1070" spans="9:9" x14ac:dyDescent="0.2">
      <c r="I1070"/>
    </row>
    <row r="1071" spans="9:9" x14ac:dyDescent="0.2">
      <c r="I1071"/>
    </row>
    <row r="1072" spans="9:9" x14ac:dyDescent="0.2">
      <c r="I1072"/>
    </row>
    <row r="1073" spans="9:9" x14ac:dyDescent="0.2">
      <c r="I1073"/>
    </row>
    <row r="1074" spans="9:9" x14ac:dyDescent="0.2">
      <c r="I1074"/>
    </row>
    <row r="1075" spans="9:9" x14ac:dyDescent="0.2">
      <c r="I1075"/>
    </row>
    <row r="1076" spans="9:9" x14ac:dyDescent="0.2">
      <c r="I1076"/>
    </row>
    <row r="1077" spans="9:9" x14ac:dyDescent="0.2">
      <c r="I1077"/>
    </row>
    <row r="1078" spans="9:9" x14ac:dyDescent="0.2">
      <c r="I1078"/>
    </row>
  </sheetData>
  <sortState xmlns:xlrd2="http://schemas.microsoft.com/office/spreadsheetml/2017/richdata2" ref="A19:F54">
    <sortCondition ref="A19:A54"/>
  </sortState>
  <mergeCells count="2">
    <mergeCell ref="A6:B6"/>
    <mergeCell ref="A11:B11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4BB3-50D5-493D-A4E5-E79E0788C0D2}">
  <dimension ref="A1:I103"/>
  <sheetViews>
    <sheetView topLeftCell="A78" workbookViewId="0">
      <selection activeCell="F17" sqref="F17"/>
    </sheetView>
  </sheetViews>
  <sheetFormatPr defaultRowHeight="12.75" x14ac:dyDescent="0.2"/>
  <cols>
    <col min="1" max="1" width="31.28515625" customWidth="1"/>
    <col min="2" max="2" width="16.28515625" customWidth="1"/>
    <col min="3" max="3" width="27.5703125" customWidth="1"/>
    <col min="4" max="4" width="59.5703125" customWidth="1"/>
    <col min="5" max="5" width="42.28515625" customWidth="1"/>
    <col min="6" max="6" width="11.28515625" customWidth="1"/>
    <col min="7" max="7" width="12.140625" style="362" customWidth="1"/>
    <col min="8" max="8" width="11.28515625" style="362" customWidth="1"/>
    <col min="9" max="9" width="11.7109375" style="365" customWidth="1"/>
  </cols>
  <sheetData>
    <row r="1" spans="1:9" ht="15" x14ac:dyDescent="0.25">
      <c r="A1" s="358" t="s">
        <v>166</v>
      </c>
      <c r="B1" s="359" t="s">
        <v>167</v>
      </c>
      <c r="C1" s="359" t="s">
        <v>167</v>
      </c>
      <c r="D1" s="359" t="s">
        <v>167</v>
      </c>
      <c r="E1" s="359" t="s">
        <v>167</v>
      </c>
      <c r="F1" s="359" t="s">
        <v>167</v>
      </c>
      <c r="G1" s="360" t="s">
        <v>167</v>
      </c>
      <c r="H1" s="360" t="s">
        <v>167</v>
      </c>
      <c r="I1" s="363" t="s">
        <v>167</v>
      </c>
    </row>
    <row r="2" spans="1:9" ht="15" x14ac:dyDescent="0.25">
      <c r="A2" s="358" t="s">
        <v>0</v>
      </c>
      <c r="B2" s="358" t="s">
        <v>16</v>
      </c>
      <c r="C2" s="358" t="s">
        <v>2</v>
      </c>
      <c r="D2" s="358" t="s">
        <v>3</v>
      </c>
      <c r="E2" s="358" t="s">
        <v>18</v>
      </c>
      <c r="F2" s="358" t="s">
        <v>168</v>
      </c>
      <c r="G2" s="361" t="s">
        <v>28</v>
      </c>
      <c r="H2" s="361" t="s">
        <v>29</v>
      </c>
      <c r="I2" s="364" t="s">
        <v>6</v>
      </c>
    </row>
    <row r="3" spans="1:9" ht="15" x14ac:dyDescent="0.25">
      <c r="A3" s="359" t="s">
        <v>169</v>
      </c>
      <c r="B3" s="359" t="s">
        <v>170</v>
      </c>
      <c r="C3" s="359" t="s">
        <v>171</v>
      </c>
      <c r="D3" s="359" t="s">
        <v>172</v>
      </c>
      <c r="E3" s="359" t="s">
        <v>167</v>
      </c>
      <c r="F3" s="359">
        <v>1</v>
      </c>
      <c r="G3" s="360">
        <v>63</v>
      </c>
      <c r="H3" s="360">
        <v>0</v>
      </c>
      <c r="I3" s="363">
        <v>13000</v>
      </c>
    </row>
    <row r="4" spans="1:9" ht="15" x14ac:dyDescent="0.25">
      <c r="A4" s="359" t="s">
        <v>169</v>
      </c>
      <c r="B4" s="359" t="s">
        <v>173</v>
      </c>
      <c r="C4" s="359" t="s">
        <v>174</v>
      </c>
      <c r="D4" s="359" t="s">
        <v>175</v>
      </c>
      <c r="E4" s="359" t="s">
        <v>176</v>
      </c>
      <c r="F4" s="359">
        <v>1</v>
      </c>
      <c r="G4" s="360">
        <v>1054</v>
      </c>
      <c r="H4" s="360">
        <v>0</v>
      </c>
      <c r="I4" s="363">
        <v>20000</v>
      </c>
    </row>
    <row r="5" spans="1:9" ht="15" x14ac:dyDescent="0.25">
      <c r="A5" s="359" t="s">
        <v>177</v>
      </c>
      <c r="B5" s="359" t="s">
        <v>178</v>
      </c>
      <c r="C5" s="359" t="s">
        <v>179</v>
      </c>
      <c r="D5" s="359" t="s">
        <v>180</v>
      </c>
      <c r="E5" s="359" t="s">
        <v>181</v>
      </c>
      <c r="F5" s="359">
        <v>1</v>
      </c>
      <c r="G5" s="360">
        <v>0</v>
      </c>
      <c r="H5" s="360">
        <v>0</v>
      </c>
      <c r="I5" s="363">
        <v>6000</v>
      </c>
    </row>
    <row r="6" spans="1:9" ht="15" x14ac:dyDescent="0.25">
      <c r="A6" s="359" t="s">
        <v>182</v>
      </c>
      <c r="B6" s="359" t="s">
        <v>183</v>
      </c>
      <c r="C6" s="359" t="s">
        <v>184</v>
      </c>
      <c r="D6" s="359" t="s">
        <v>185</v>
      </c>
      <c r="E6" s="359" t="s">
        <v>186</v>
      </c>
      <c r="F6" s="359">
        <v>1</v>
      </c>
      <c r="G6" s="360">
        <v>3738</v>
      </c>
      <c r="H6" s="360">
        <v>1495</v>
      </c>
      <c r="I6" s="363">
        <v>175000</v>
      </c>
    </row>
    <row r="7" spans="1:9" ht="15" x14ac:dyDescent="0.25">
      <c r="A7" s="359" t="s">
        <v>187</v>
      </c>
      <c r="B7" s="359" t="s">
        <v>188</v>
      </c>
      <c r="C7" s="359" t="s">
        <v>189</v>
      </c>
      <c r="D7" s="359" t="s">
        <v>190</v>
      </c>
      <c r="E7" s="359" t="s">
        <v>191</v>
      </c>
      <c r="F7" s="359">
        <v>1</v>
      </c>
      <c r="G7" s="360">
        <v>159</v>
      </c>
      <c r="H7" s="360">
        <v>320</v>
      </c>
      <c r="I7" s="363">
        <v>95800</v>
      </c>
    </row>
    <row r="8" spans="1:9" ht="15" x14ac:dyDescent="0.25">
      <c r="A8" s="359" t="s">
        <v>187</v>
      </c>
      <c r="B8" s="359" t="s">
        <v>192</v>
      </c>
      <c r="C8" s="359" t="s">
        <v>193</v>
      </c>
      <c r="D8" s="359" t="s">
        <v>194</v>
      </c>
      <c r="E8" s="359" t="s">
        <v>195</v>
      </c>
      <c r="F8" s="359">
        <v>1</v>
      </c>
      <c r="G8" s="360">
        <v>1213</v>
      </c>
      <c r="H8" s="360">
        <v>141</v>
      </c>
      <c r="I8" s="363">
        <v>90000</v>
      </c>
    </row>
    <row r="9" spans="1:9" ht="15" x14ac:dyDescent="0.25">
      <c r="A9" s="359" t="s">
        <v>187</v>
      </c>
      <c r="B9" s="359" t="s">
        <v>196</v>
      </c>
      <c r="C9" s="359" t="s">
        <v>197</v>
      </c>
      <c r="D9" s="359" t="s">
        <v>198</v>
      </c>
      <c r="E9" s="359" t="s">
        <v>199</v>
      </c>
      <c r="F9" s="359">
        <v>1</v>
      </c>
      <c r="G9" s="360">
        <v>280</v>
      </c>
      <c r="H9" s="360">
        <v>280</v>
      </c>
      <c r="I9" s="363">
        <v>12320</v>
      </c>
    </row>
    <row r="10" spans="1:9" ht="15" x14ac:dyDescent="0.25">
      <c r="A10" s="359" t="s">
        <v>187</v>
      </c>
      <c r="B10" s="359" t="s">
        <v>200</v>
      </c>
      <c r="C10" s="359" t="s">
        <v>201</v>
      </c>
      <c r="D10" s="359" t="s">
        <v>202</v>
      </c>
      <c r="E10" s="359" t="s">
        <v>203</v>
      </c>
      <c r="F10" s="359">
        <v>1</v>
      </c>
      <c r="G10" s="360">
        <v>75</v>
      </c>
      <c r="H10" s="360">
        <v>0</v>
      </c>
      <c r="I10" s="363">
        <v>20000</v>
      </c>
    </row>
    <row r="11" spans="1:9" ht="15" x14ac:dyDescent="0.25">
      <c r="A11" s="359" t="s">
        <v>204</v>
      </c>
      <c r="B11" s="359" t="s">
        <v>205</v>
      </c>
      <c r="C11" s="359" t="s">
        <v>206</v>
      </c>
      <c r="D11" s="359" t="s">
        <v>207</v>
      </c>
      <c r="E11" s="359" t="s">
        <v>208</v>
      </c>
      <c r="F11" s="359">
        <v>1</v>
      </c>
      <c r="G11" s="360">
        <v>0</v>
      </c>
      <c r="H11" s="360">
        <v>0</v>
      </c>
      <c r="I11" s="363">
        <v>11000</v>
      </c>
    </row>
    <row r="12" spans="1:9" ht="15" x14ac:dyDescent="0.25">
      <c r="A12" s="359" t="s">
        <v>209</v>
      </c>
      <c r="B12" s="359" t="s">
        <v>210</v>
      </c>
      <c r="C12" s="359" t="s">
        <v>211</v>
      </c>
      <c r="D12" s="359" t="s">
        <v>212</v>
      </c>
      <c r="E12" s="359" t="s">
        <v>167</v>
      </c>
      <c r="F12" s="359">
        <v>1</v>
      </c>
      <c r="G12" s="360">
        <v>0</v>
      </c>
      <c r="H12" s="360">
        <v>0</v>
      </c>
      <c r="I12" s="363">
        <v>20000</v>
      </c>
    </row>
    <row r="13" spans="1:9" ht="15" x14ac:dyDescent="0.25">
      <c r="A13" s="359" t="s">
        <v>209</v>
      </c>
      <c r="B13" s="359" t="s">
        <v>213</v>
      </c>
      <c r="C13" s="359" t="s">
        <v>214</v>
      </c>
      <c r="D13" s="359" t="s">
        <v>215</v>
      </c>
      <c r="E13" s="359" t="s">
        <v>167</v>
      </c>
      <c r="F13" s="359">
        <v>1</v>
      </c>
      <c r="G13" s="360">
        <v>0</v>
      </c>
      <c r="H13" s="360">
        <v>0</v>
      </c>
      <c r="I13" s="363">
        <v>3000</v>
      </c>
    </row>
    <row r="14" spans="1:9" ht="15" x14ac:dyDescent="0.25">
      <c r="A14" s="359" t="s">
        <v>216</v>
      </c>
      <c r="B14" s="359" t="s">
        <v>217</v>
      </c>
      <c r="C14" s="359" t="s">
        <v>218</v>
      </c>
      <c r="D14" s="359" t="s">
        <v>219</v>
      </c>
      <c r="E14" s="359" t="s">
        <v>220</v>
      </c>
      <c r="F14" s="359">
        <v>1</v>
      </c>
      <c r="G14" s="360">
        <v>389</v>
      </c>
      <c r="H14" s="360">
        <v>119</v>
      </c>
      <c r="I14" s="363">
        <v>175000</v>
      </c>
    </row>
    <row r="15" spans="1:9" ht="15" x14ac:dyDescent="0.25">
      <c r="A15" s="359" t="s">
        <v>216</v>
      </c>
      <c r="B15" s="359" t="s">
        <v>221</v>
      </c>
      <c r="C15" s="359" t="s">
        <v>222</v>
      </c>
      <c r="D15" s="359" t="s">
        <v>223</v>
      </c>
      <c r="E15" s="359" t="s">
        <v>224</v>
      </c>
      <c r="F15" s="359">
        <v>1</v>
      </c>
      <c r="G15" s="360">
        <v>750</v>
      </c>
      <c r="H15" s="360">
        <v>0</v>
      </c>
      <c r="I15" s="363">
        <v>11810</v>
      </c>
    </row>
    <row r="16" spans="1:9" ht="15" x14ac:dyDescent="0.25">
      <c r="A16" s="359" t="s">
        <v>225</v>
      </c>
      <c r="B16" s="359" t="s">
        <v>226</v>
      </c>
      <c r="C16" s="359" t="s">
        <v>227</v>
      </c>
      <c r="D16" s="359" t="s">
        <v>228</v>
      </c>
      <c r="E16" s="359" t="s">
        <v>229</v>
      </c>
      <c r="F16" s="359">
        <v>1</v>
      </c>
      <c r="G16" s="360">
        <v>2771</v>
      </c>
      <c r="H16" s="360">
        <v>816</v>
      </c>
      <c r="I16" s="363">
        <v>91700</v>
      </c>
    </row>
    <row r="17" spans="1:9" ht="15" x14ac:dyDescent="0.25">
      <c r="A17" s="359" t="s">
        <v>167</v>
      </c>
      <c r="B17" s="359" t="s">
        <v>167</v>
      </c>
      <c r="C17" s="359" t="s">
        <v>167</v>
      </c>
      <c r="D17" s="359" t="s">
        <v>167</v>
      </c>
      <c r="E17" s="358" t="s">
        <v>13</v>
      </c>
      <c r="F17" s="358">
        <v>14</v>
      </c>
      <c r="G17" s="361">
        <v>10492</v>
      </c>
      <c r="H17" s="361">
        <v>3171</v>
      </c>
      <c r="I17" s="364">
        <v>744630</v>
      </c>
    </row>
    <row r="18" spans="1:9" ht="15" x14ac:dyDescent="0.25">
      <c r="A18" s="358" t="s">
        <v>230</v>
      </c>
      <c r="B18" s="359" t="s">
        <v>167</v>
      </c>
      <c r="C18" s="359" t="s">
        <v>167</v>
      </c>
      <c r="D18" s="359" t="s">
        <v>167</v>
      </c>
      <c r="E18" s="359" t="s">
        <v>167</v>
      </c>
      <c r="F18" s="359" t="s">
        <v>167</v>
      </c>
      <c r="G18" s="360" t="s">
        <v>167</v>
      </c>
      <c r="H18" s="360" t="s">
        <v>167</v>
      </c>
      <c r="I18" s="363" t="s">
        <v>167</v>
      </c>
    </row>
    <row r="19" spans="1:9" ht="15" x14ac:dyDescent="0.25">
      <c r="A19" s="358" t="s">
        <v>0</v>
      </c>
      <c r="B19" s="358" t="s">
        <v>16</v>
      </c>
      <c r="C19" s="358" t="s">
        <v>2</v>
      </c>
      <c r="D19" s="358" t="s">
        <v>3</v>
      </c>
      <c r="E19" s="358" t="s">
        <v>18</v>
      </c>
      <c r="F19" s="358" t="s">
        <v>168</v>
      </c>
      <c r="G19" s="361" t="s">
        <v>28</v>
      </c>
      <c r="H19" s="361" t="s">
        <v>29</v>
      </c>
      <c r="I19" s="364" t="s">
        <v>6</v>
      </c>
    </row>
    <row r="20" spans="1:9" ht="15" x14ac:dyDescent="0.25">
      <c r="A20" s="359" t="s">
        <v>231</v>
      </c>
      <c r="B20" s="359" t="s">
        <v>232</v>
      </c>
      <c r="C20" s="359" t="s">
        <v>233</v>
      </c>
      <c r="D20" s="359" t="s">
        <v>234</v>
      </c>
      <c r="E20" s="359" t="s">
        <v>235</v>
      </c>
      <c r="F20" s="359">
        <v>1</v>
      </c>
      <c r="G20" s="360">
        <v>1443</v>
      </c>
      <c r="H20" s="360">
        <v>413</v>
      </c>
      <c r="I20" s="363">
        <v>122430</v>
      </c>
    </row>
    <row r="21" spans="1:9" ht="15" x14ac:dyDescent="0.25">
      <c r="A21" s="359" t="s">
        <v>169</v>
      </c>
      <c r="B21" s="359" t="s">
        <v>236</v>
      </c>
      <c r="C21" s="359" t="s">
        <v>237</v>
      </c>
      <c r="D21" s="359" t="s">
        <v>238</v>
      </c>
      <c r="E21" s="359" t="s">
        <v>239</v>
      </c>
      <c r="F21" s="359">
        <v>1</v>
      </c>
      <c r="G21" s="360">
        <v>2110</v>
      </c>
      <c r="H21" s="360">
        <v>520</v>
      </c>
      <c r="I21" s="363">
        <v>213030</v>
      </c>
    </row>
    <row r="22" spans="1:9" ht="15" x14ac:dyDescent="0.25">
      <c r="A22" s="359" t="s">
        <v>169</v>
      </c>
      <c r="B22" s="359" t="s">
        <v>240</v>
      </c>
      <c r="C22" s="359" t="s">
        <v>241</v>
      </c>
      <c r="D22" s="359" t="s">
        <v>242</v>
      </c>
      <c r="E22" s="359" t="s">
        <v>235</v>
      </c>
      <c r="F22" s="359">
        <v>1</v>
      </c>
      <c r="G22" s="360">
        <v>1654</v>
      </c>
      <c r="H22" s="360">
        <v>475</v>
      </c>
      <c r="I22" s="363">
        <v>140580</v>
      </c>
    </row>
    <row r="23" spans="1:9" ht="15" x14ac:dyDescent="0.25">
      <c r="A23" s="359" t="s">
        <v>169</v>
      </c>
      <c r="B23" s="359" t="s">
        <v>243</v>
      </c>
      <c r="C23" s="359" t="s">
        <v>244</v>
      </c>
      <c r="D23" s="359" t="s">
        <v>245</v>
      </c>
      <c r="E23" s="359" t="s">
        <v>239</v>
      </c>
      <c r="F23" s="359">
        <v>1</v>
      </c>
      <c r="G23" s="360">
        <v>2000</v>
      </c>
      <c r="H23" s="360">
        <v>559</v>
      </c>
      <c r="I23" s="363">
        <v>207279</v>
      </c>
    </row>
    <row r="24" spans="1:9" ht="15" x14ac:dyDescent="0.25">
      <c r="A24" s="359" t="s">
        <v>169</v>
      </c>
      <c r="B24" s="359" t="s">
        <v>246</v>
      </c>
      <c r="C24" s="359" t="s">
        <v>247</v>
      </c>
      <c r="D24" s="359" t="s">
        <v>248</v>
      </c>
      <c r="E24" s="359" t="s">
        <v>249</v>
      </c>
      <c r="F24" s="359">
        <v>1</v>
      </c>
      <c r="G24" s="360">
        <v>3060</v>
      </c>
      <c r="H24" s="360">
        <v>808</v>
      </c>
      <c r="I24" s="363">
        <v>1100000</v>
      </c>
    </row>
    <row r="25" spans="1:9" ht="15" x14ac:dyDescent="0.25">
      <c r="A25" s="359" t="s">
        <v>250</v>
      </c>
      <c r="B25" s="359" t="s">
        <v>251</v>
      </c>
      <c r="C25" s="359" t="s">
        <v>252</v>
      </c>
      <c r="D25" s="359" t="s">
        <v>253</v>
      </c>
      <c r="E25" s="359" t="s">
        <v>254</v>
      </c>
      <c r="F25" s="359">
        <v>1</v>
      </c>
      <c r="G25" s="360">
        <v>1415</v>
      </c>
      <c r="H25" s="360">
        <v>524</v>
      </c>
      <c r="I25" s="363">
        <v>127974</v>
      </c>
    </row>
    <row r="26" spans="1:9" ht="15" x14ac:dyDescent="0.25">
      <c r="A26" s="359" t="s">
        <v>250</v>
      </c>
      <c r="B26" s="359" t="s">
        <v>255</v>
      </c>
      <c r="C26" s="359" t="s">
        <v>256</v>
      </c>
      <c r="D26" s="359" t="s">
        <v>257</v>
      </c>
      <c r="E26" s="359" t="s">
        <v>258</v>
      </c>
      <c r="F26" s="359">
        <v>1</v>
      </c>
      <c r="G26" s="360">
        <v>1338</v>
      </c>
      <c r="H26" s="360">
        <v>494</v>
      </c>
      <c r="I26" s="363">
        <v>121940</v>
      </c>
    </row>
    <row r="27" spans="1:9" ht="15" x14ac:dyDescent="0.25">
      <c r="A27" s="359" t="s">
        <v>250</v>
      </c>
      <c r="B27" s="359" t="s">
        <v>259</v>
      </c>
      <c r="C27" s="359" t="s">
        <v>260</v>
      </c>
      <c r="D27" s="359" t="s">
        <v>261</v>
      </c>
      <c r="E27" s="359" t="s">
        <v>258</v>
      </c>
      <c r="F27" s="359">
        <v>1</v>
      </c>
      <c r="G27" s="360">
        <v>1562</v>
      </c>
      <c r="H27" s="360">
        <v>522</v>
      </c>
      <c r="I27" s="363">
        <v>122956</v>
      </c>
    </row>
    <row r="28" spans="1:9" ht="15" x14ac:dyDescent="0.25">
      <c r="A28" s="359" t="s">
        <v>250</v>
      </c>
      <c r="B28" s="359" t="s">
        <v>262</v>
      </c>
      <c r="C28" s="359" t="s">
        <v>263</v>
      </c>
      <c r="D28" s="359" t="s">
        <v>264</v>
      </c>
      <c r="E28" s="359" t="s">
        <v>258</v>
      </c>
      <c r="F28" s="359">
        <v>1</v>
      </c>
      <c r="G28" s="360">
        <v>1879</v>
      </c>
      <c r="H28" s="360">
        <v>544</v>
      </c>
      <c r="I28" s="363">
        <v>142957</v>
      </c>
    </row>
    <row r="29" spans="1:9" ht="15" x14ac:dyDescent="0.25">
      <c r="A29" s="359" t="s">
        <v>250</v>
      </c>
      <c r="B29" s="359" t="s">
        <v>265</v>
      </c>
      <c r="C29" s="359" t="s">
        <v>266</v>
      </c>
      <c r="D29" s="359" t="s">
        <v>267</v>
      </c>
      <c r="E29" s="359" t="s">
        <v>258</v>
      </c>
      <c r="F29" s="359">
        <v>1</v>
      </c>
      <c r="G29" s="360">
        <v>1536</v>
      </c>
      <c r="H29" s="360">
        <v>423</v>
      </c>
      <c r="I29" s="363">
        <v>129294</v>
      </c>
    </row>
    <row r="30" spans="1:9" ht="15" x14ac:dyDescent="0.25">
      <c r="A30" s="359" t="s">
        <v>250</v>
      </c>
      <c r="B30" s="359" t="s">
        <v>268</v>
      </c>
      <c r="C30" s="359" t="s">
        <v>269</v>
      </c>
      <c r="D30" s="359" t="s">
        <v>270</v>
      </c>
      <c r="E30" s="359" t="s">
        <v>235</v>
      </c>
      <c r="F30" s="359">
        <v>1</v>
      </c>
      <c r="G30" s="360">
        <v>1835</v>
      </c>
      <c r="H30" s="360">
        <v>507</v>
      </c>
      <c r="I30" s="363">
        <v>154572</v>
      </c>
    </row>
    <row r="31" spans="1:9" ht="15" x14ac:dyDescent="0.25">
      <c r="A31" s="359" t="s">
        <v>250</v>
      </c>
      <c r="B31" s="359" t="s">
        <v>271</v>
      </c>
      <c r="C31" s="359" t="s">
        <v>272</v>
      </c>
      <c r="D31" s="359" t="s">
        <v>273</v>
      </c>
      <c r="E31" s="359" t="s">
        <v>239</v>
      </c>
      <c r="F31" s="359">
        <v>1</v>
      </c>
      <c r="G31" s="360">
        <v>1670</v>
      </c>
      <c r="H31" s="360">
        <v>545</v>
      </c>
      <c r="I31" s="363">
        <v>179415</v>
      </c>
    </row>
    <row r="32" spans="1:9" ht="15" x14ac:dyDescent="0.25">
      <c r="A32" s="359" t="s">
        <v>250</v>
      </c>
      <c r="B32" s="359" t="s">
        <v>274</v>
      </c>
      <c r="C32" s="359" t="s">
        <v>275</v>
      </c>
      <c r="D32" s="359" t="s">
        <v>276</v>
      </c>
      <c r="E32" s="359" t="s">
        <v>277</v>
      </c>
      <c r="F32" s="359">
        <v>1</v>
      </c>
      <c r="G32" s="360">
        <v>2088</v>
      </c>
      <c r="H32" s="360">
        <v>663</v>
      </c>
      <c r="I32" s="363">
        <v>350000</v>
      </c>
    </row>
    <row r="33" spans="1:9" ht="15" x14ac:dyDescent="0.25">
      <c r="A33" s="359" t="s">
        <v>177</v>
      </c>
      <c r="B33" s="359" t="s">
        <v>278</v>
      </c>
      <c r="C33" s="359" t="s">
        <v>279</v>
      </c>
      <c r="D33" s="359" t="s">
        <v>280</v>
      </c>
      <c r="E33" s="359" t="s">
        <v>235</v>
      </c>
      <c r="F33" s="359">
        <v>1</v>
      </c>
      <c r="G33" s="360">
        <v>1835</v>
      </c>
      <c r="H33" s="360">
        <v>725</v>
      </c>
      <c r="I33" s="363">
        <v>168960</v>
      </c>
    </row>
    <row r="34" spans="1:9" ht="15" x14ac:dyDescent="0.25">
      <c r="A34" s="359" t="s">
        <v>177</v>
      </c>
      <c r="B34" s="359" t="s">
        <v>281</v>
      </c>
      <c r="C34" s="359" t="s">
        <v>282</v>
      </c>
      <c r="D34" s="359" t="s">
        <v>283</v>
      </c>
      <c r="E34" s="359" t="s">
        <v>235</v>
      </c>
      <c r="F34" s="359">
        <v>1</v>
      </c>
      <c r="G34" s="360">
        <v>1510</v>
      </c>
      <c r="H34" s="360">
        <v>512</v>
      </c>
      <c r="I34" s="363">
        <v>133386</v>
      </c>
    </row>
    <row r="35" spans="1:9" ht="15" x14ac:dyDescent="0.25">
      <c r="A35" s="359" t="s">
        <v>177</v>
      </c>
      <c r="B35" s="359" t="s">
        <v>284</v>
      </c>
      <c r="C35" s="359" t="s">
        <v>285</v>
      </c>
      <c r="D35" s="359" t="s">
        <v>286</v>
      </c>
      <c r="E35" s="359" t="s">
        <v>235</v>
      </c>
      <c r="F35" s="359">
        <v>1</v>
      </c>
      <c r="G35" s="360">
        <v>1510</v>
      </c>
      <c r="H35" s="360">
        <v>512</v>
      </c>
      <c r="I35" s="363">
        <v>133452</v>
      </c>
    </row>
    <row r="36" spans="1:9" ht="15" x14ac:dyDescent="0.25">
      <c r="A36" s="359" t="s">
        <v>177</v>
      </c>
      <c r="B36" s="359" t="s">
        <v>287</v>
      </c>
      <c r="C36" s="359" t="s">
        <v>288</v>
      </c>
      <c r="D36" s="359" t="s">
        <v>289</v>
      </c>
      <c r="E36" s="359" t="s">
        <v>258</v>
      </c>
      <c r="F36" s="359">
        <v>1</v>
      </c>
      <c r="G36" s="360">
        <v>1473</v>
      </c>
      <c r="H36" s="360">
        <v>425</v>
      </c>
      <c r="I36" s="363">
        <v>126728</v>
      </c>
    </row>
    <row r="37" spans="1:9" ht="15" x14ac:dyDescent="0.25">
      <c r="A37" s="359" t="s">
        <v>177</v>
      </c>
      <c r="B37" s="359" t="s">
        <v>290</v>
      </c>
      <c r="C37" s="359" t="s">
        <v>291</v>
      </c>
      <c r="D37" s="359" t="s">
        <v>292</v>
      </c>
      <c r="E37" s="359" t="s">
        <v>258</v>
      </c>
      <c r="F37" s="359">
        <v>1</v>
      </c>
      <c r="G37" s="360">
        <v>1338</v>
      </c>
      <c r="H37" s="360">
        <v>451</v>
      </c>
      <c r="I37" s="363">
        <v>121940</v>
      </c>
    </row>
    <row r="38" spans="1:9" ht="15" x14ac:dyDescent="0.25">
      <c r="A38" s="359" t="s">
        <v>177</v>
      </c>
      <c r="B38" s="359" t="s">
        <v>293</v>
      </c>
      <c r="C38" s="359" t="s">
        <v>294</v>
      </c>
      <c r="D38" s="359" t="s">
        <v>295</v>
      </c>
      <c r="E38" s="359" t="s">
        <v>235</v>
      </c>
      <c r="F38" s="359">
        <v>1</v>
      </c>
      <c r="G38" s="360">
        <v>1835</v>
      </c>
      <c r="H38" s="360">
        <v>692</v>
      </c>
      <c r="I38" s="363">
        <v>166716</v>
      </c>
    </row>
    <row r="39" spans="1:9" ht="15" x14ac:dyDescent="0.25">
      <c r="A39" s="359" t="s">
        <v>177</v>
      </c>
      <c r="B39" s="359" t="s">
        <v>296</v>
      </c>
      <c r="C39" s="359" t="s">
        <v>297</v>
      </c>
      <c r="D39" s="359" t="s">
        <v>298</v>
      </c>
      <c r="E39" s="359" t="s">
        <v>235</v>
      </c>
      <c r="F39" s="359">
        <v>1</v>
      </c>
      <c r="G39" s="360">
        <v>1509</v>
      </c>
      <c r="H39" s="360">
        <v>540</v>
      </c>
      <c r="I39" s="363">
        <v>135234</v>
      </c>
    </row>
    <row r="40" spans="1:9" ht="15" x14ac:dyDescent="0.25">
      <c r="A40" s="359" t="s">
        <v>177</v>
      </c>
      <c r="B40" s="359" t="s">
        <v>299</v>
      </c>
      <c r="C40" s="359" t="s">
        <v>300</v>
      </c>
      <c r="D40" s="359" t="s">
        <v>301</v>
      </c>
      <c r="E40" s="359" t="s">
        <v>258</v>
      </c>
      <c r="F40" s="359">
        <v>1</v>
      </c>
      <c r="G40" s="360">
        <v>1882</v>
      </c>
      <c r="H40" s="360">
        <v>580</v>
      </c>
      <c r="I40" s="363">
        <v>162492</v>
      </c>
    </row>
    <row r="41" spans="1:9" ht="15" x14ac:dyDescent="0.25">
      <c r="A41" s="359" t="s">
        <v>177</v>
      </c>
      <c r="B41" s="359" t="s">
        <v>302</v>
      </c>
      <c r="C41" s="359" t="s">
        <v>303</v>
      </c>
      <c r="D41" s="359" t="s">
        <v>304</v>
      </c>
      <c r="E41" s="359" t="s">
        <v>258</v>
      </c>
      <c r="F41" s="359">
        <v>1</v>
      </c>
      <c r="G41" s="360">
        <v>1535</v>
      </c>
      <c r="H41" s="360">
        <v>406</v>
      </c>
      <c r="I41" s="363">
        <v>128106</v>
      </c>
    </row>
    <row r="42" spans="1:9" ht="15" x14ac:dyDescent="0.25">
      <c r="A42" s="359" t="s">
        <v>305</v>
      </c>
      <c r="B42" s="359" t="s">
        <v>306</v>
      </c>
      <c r="C42" s="359" t="s">
        <v>307</v>
      </c>
      <c r="D42" s="359" t="s">
        <v>308</v>
      </c>
      <c r="E42" s="359" t="s">
        <v>235</v>
      </c>
      <c r="F42" s="359">
        <v>1</v>
      </c>
      <c r="G42" s="360">
        <v>1835</v>
      </c>
      <c r="H42" s="360">
        <v>507</v>
      </c>
      <c r="I42" s="363">
        <v>154572</v>
      </c>
    </row>
    <row r="43" spans="1:9" ht="15" x14ac:dyDescent="0.25">
      <c r="A43" s="359" t="s">
        <v>309</v>
      </c>
      <c r="B43" s="359" t="s">
        <v>310</v>
      </c>
      <c r="C43" s="359" t="s">
        <v>311</v>
      </c>
      <c r="D43" s="359" t="s">
        <v>312</v>
      </c>
      <c r="E43" s="359" t="s">
        <v>313</v>
      </c>
      <c r="F43" s="359">
        <v>1</v>
      </c>
      <c r="G43" s="360">
        <v>1996</v>
      </c>
      <c r="H43" s="360">
        <v>755</v>
      </c>
      <c r="I43" s="363">
        <v>219505</v>
      </c>
    </row>
    <row r="44" spans="1:9" ht="15" x14ac:dyDescent="0.25">
      <c r="A44" s="359" t="s">
        <v>309</v>
      </c>
      <c r="B44" s="359" t="s">
        <v>314</v>
      </c>
      <c r="C44" s="359" t="s">
        <v>315</v>
      </c>
      <c r="D44" s="359" t="s">
        <v>316</v>
      </c>
      <c r="E44" s="359" t="s">
        <v>258</v>
      </c>
      <c r="F44" s="359">
        <v>1</v>
      </c>
      <c r="G44" s="360">
        <v>2590</v>
      </c>
      <c r="H44" s="360">
        <v>511</v>
      </c>
      <c r="I44" s="363">
        <v>204666</v>
      </c>
    </row>
    <row r="45" spans="1:9" ht="15" x14ac:dyDescent="0.25">
      <c r="A45" s="359" t="s">
        <v>309</v>
      </c>
      <c r="B45" s="359" t="s">
        <v>317</v>
      </c>
      <c r="C45" s="359" t="s">
        <v>318</v>
      </c>
      <c r="D45" s="359" t="s">
        <v>319</v>
      </c>
      <c r="E45" s="359" t="s">
        <v>235</v>
      </c>
      <c r="F45" s="359">
        <v>1</v>
      </c>
      <c r="G45" s="360">
        <v>1790</v>
      </c>
      <c r="H45" s="360">
        <v>574</v>
      </c>
      <c r="I45" s="363">
        <v>156024</v>
      </c>
    </row>
    <row r="46" spans="1:9" ht="15" x14ac:dyDescent="0.25">
      <c r="A46" s="359" t="s">
        <v>309</v>
      </c>
      <c r="B46" s="359" t="s">
        <v>320</v>
      </c>
      <c r="C46" s="359" t="s">
        <v>321</v>
      </c>
      <c r="D46" s="359" t="s">
        <v>322</v>
      </c>
      <c r="E46" s="359" t="s">
        <v>323</v>
      </c>
      <c r="F46" s="359">
        <v>1</v>
      </c>
      <c r="G46" s="360">
        <v>1724</v>
      </c>
      <c r="H46" s="360">
        <v>558</v>
      </c>
      <c r="I46" s="363">
        <v>150612</v>
      </c>
    </row>
    <row r="47" spans="1:9" ht="15" x14ac:dyDescent="0.25">
      <c r="A47" s="359" t="s">
        <v>309</v>
      </c>
      <c r="B47" s="359" t="s">
        <v>324</v>
      </c>
      <c r="C47" s="359" t="s">
        <v>325</v>
      </c>
      <c r="D47" s="359" t="s">
        <v>326</v>
      </c>
      <c r="E47" s="359" t="s">
        <v>323</v>
      </c>
      <c r="F47" s="359">
        <v>1</v>
      </c>
      <c r="G47" s="360">
        <v>1521</v>
      </c>
      <c r="H47" s="360">
        <v>595</v>
      </c>
      <c r="I47" s="363">
        <v>139656</v>
      </c>
    </row>
    <row r="48" spans="1:9" ht="15" x14ac:dyDescent="0.25">
      <c r="A48" s="359" t="s">
        <v>309</v>
      </c>
      <c r="B48" s="359" t="s">
        <v>327</v>
      </c>
      <c r="C48" s="359" t="s">
        <v>328</v>
      </c>
      <c r="D48" s="359" t="s">
        <v>329</v>
      </c>
      <c r="E48" s="359" t="s">
        <v>258</v>
      </c>
      <c r="F48" s="359">
        <v>1</v>
      </c>
      <c r="G48" s="360">
        <v>1744</v>
      </c>
      <c r="H48" s="360">
        <v>504</v>
      </c>
      <c r="I48" s="363">
        <v>148368</v>
      </c>
    </row>
    <row r="49" spans="1:9" ht="15" x14ac:dyDescent="0.25">
      <c r="A49" s="359" t="s">
        <v>309</v>
      </c>
      <c r="B49" s="359" t="s">
        <v>330</v>
      </c>
      <c r="C49" s="359" t="s">
        <v>331</v>
      </c>
      <c r="D49" s="359" t="s">
        <v>332</v>
      </c>
      <c r="E49" s="359" t="s">
        <v>239</v>
      </c>
      <c r="F49" s="359">
        <v>1</v>
      </c>
      <c r="G49" s="360">
        <v>1284</v>
      </c>
      <c r="H49" s="360">
        <v>486</v>
      </c>
      <c r="I49" s="363">
        <v>143370</v>
      </c>
    </row>
    <row r="50" spans="1:9" ht="15" x14ac:dyDescent="0.25">
      <c r="A50" s="359" t="s">
        <v>333</v>
      </c>
      <c r="B50" s="359" t="s">
        <v>334</v>
      </c>
      <c r="C50" s="359" t="s">
        <v>335</v>
      </c>
      <c r="D50" s="359" t="s">
        <v>336</v>
      </c>
      <c r="E50" s="359" t="s">
        <v>235</v>
      </c>
      <c r="F50" s="359">
        <v>1</v>
      </c>
      <c r="G50" s="360">
        <v>2036</v>
      </c>
      <c r="H50" s="360">
        <v>547</v>
      </c>
      <c r="I50" s="363">
        <v>170478</v>
      </c>
    </row>
    <row r="51" spans="1:9" ht="15" x14ac:dyDescent="0.25">
      <c r="A51" s="359" t="s">
        <v>333</v>
      </c>
      <c r="B51" s="359" t="s">
        <v>337</v>
      </c>
      <c r="C51" s="359" t="s">
        <v>338</v>
      </c>
      <c r="D51" s="359" t="s">
        <v>339</v>
      </c>
      <c r="E51" s="359" t="s">
        <v>340</v>
      </c>
      <c r="F51" s="359">
        <v>1</v>
      </c>
      <c r="G51" s="360">
        <v>1468</v>
      </c>
      <c r="H51" s="360">
        <v>147</v>
      </c>
      <c r="I51" s="363">
        <v>106590</v>
      </c>
    </row>
    <row r="52" spans="1:9" ht="15" x14ac:dyDescent="0.25">
      <c r="A52" s="359" t="s">
        <v>182</v>
      </c>
      <c r="B52" s="359" t="s">
        <v>341</v>
      </c>
      <c r="C52" s="359" t="s">
        <v>342</v>
      </c>
      <c r="D52" s="359" t="s">
        <v>343</v>
      </c>
      <c r="E52" s="359" t="s">
        <v>344</v>
      </c>
      <c r="F52" s="359">
        <v>1</v>
      </c>
      <c r="G52" s="360">
        <v>2194</v>
      </c>
      <c r="H52" s="360">
        <v>653</v>
      </c>
      <c r="I52" s="363">
        <v>187902</v>
      </c>
    </row>
    <row r="53" spans="1:9" ht="15" x14ac:dyDescent="0.25">
      <c r="A53" s="359" t="s">
        <v>182</v>
      </c>
      <c r="B53" s="359" t="s">
        <v>345</v>
      </c>
      <c r="C53" s="359" t="s">
        <v>346</v>
      </c>
      <c r="D53" s="359" t="s">
        <v>308</v>
      </c>
      <c r="E53" s="359" t="s">
        <v>235</v>
      </c>
      <c r="F53" s="359">
        <v>1</v>
      </c>
      <c r="G53" s="360">
        <v>1835</v>
      </c>
      <c r="H53" s="360">
        <v>507</v>
      </c>
      <c r="I53" s="363">
        <v>154572</v>
      </c>
    </row>
    <row r="54" spans="1:9" ht="15" x14ac:dyDescent="0.25">
      <c r="A54" s="359" t="s">
        <v>182</v>
      </c>
      <c r="B54" s="359" t="s">
        <v>347</v>
      </c>
      <c r="C54" s="359" t="s">
        <v>348</v>
      </c>
      <c r="D54" s="359" t="s">
        <v>349</v>
      </c>
      <c r="E54" s="359" t="s">
        <v>254</v>
      </c>
      <c r="F54" s="359">
        <v>1</v>
      </c>
      <c r="G54" s="360">
        <v>1594</v>
      </c>
      <c r="H54" s="360">
        <v>628</v>
      </c>
      <c r="I54" s="363">
        <v>146652</v>
      </c>
    </row>
    <row r="55" spans="1:9" ht="15" x14ac:dyDescent="0.25">
      <c r="A55" s="359" t="s">
        <v>350</v>
      </c>
      <c r="B55" s="359" t="s">
        <v>351</v>
      </c>
      <c r="C55" s="359" t="s">
        <v>352</v>
      </c>
      <c r="D55" s="359" t="s">
        <v>353</v>
      </c>
      <c r="E55" s="359" t="s">
        <v>354</v>
      </c>
      <c r="F55" s="359">
        <v>1</v>
      </c>
      <c r="G55" s="360">
        <v>4698</v>
      </c>
      <c r="H55" s="360">
        <v>2854</v>
      </c>
      <c r="I55" s="363">
        <v>498432</v>
      </c>
    </row>
    <row r="56" spans="1:9" ht="15" x14ac:dyDescent="0.25">
      <c r="A56" s="359" t="s">
        <v>350</v>
      </c>
      <c r="B56" s="359" t="s">
        <v>355</v>
      </c>
      <c r="C56" s="359" t="s">
        <v>356</v>
      </c>
      <c r="D56" s="359" t="s">
        <v>167</v>
      </c>
      <c r="E56" s="359" t="s">
        <v>357</v>
      </c>
      <c r="F56" s="359">
        <v>1</v>
      </c>
      <c r="G56" s="360">
        <v>4614</v>
      </c>
      <c r="H56" s="360">
        <v>1038</v>
      </c>
      <c r="I56" s="363">
        <v>1600000</v>
      </c>
    </row>
    <row r="57" spans="1:9" ht="15" x14ac:dyDescent="0.25">
      <c r="A57" s="359" t="s">
        <v>350</v>
      </c>
      <c r="B57" s="359" t="s">
        <v>358</v>
      </c>
      <c r="C57" s="359" t="s">
        <v>359</v>
      </c>
      <c r="D57" s="359" t="s">
        <v>360</v>
      </c>
      <c r="E57" s="359" t="s">
        <v>239</v>
      </c>
      <c r="F57" s="359">
        <v>1</v>
      </c>
      <c r="G57" s="360">
        <v>1900</v>
      </c>
      <c r="H57" s="360">
        <v>556</v>
      </c>
      <c r="I57" s="363">
        <v>162096</v>
      </c>
    </row>
    <row r="58" spans="1:9" ht="15" x14ac:dyDescent="0.25">
      <c r="A58" s="359" t="s">
        <v>361</v>
      </c>
      <c r="B58" s="359" t="s">
        <v>362</v>
      </c>
      <c r="C58" s="359" t="s">
        <v>363</v>
      </c>
      <c r="D58" s="359" t="s">
        <v>364</v>
      </c>
      <c r="E58" s="359" t="s">
        <v>258</v>
      </c>
      <c r="F58" s="359">
        <v>1</v>
      </c>
      <c r="G58" s="360">
        <v>1533</v>
      </c>
      <c r="H58" s="360">
        <v>550</v>
      </c>
      <c r="I58" s="363">
        <v>137478</v>
      </c>
    </row>
    <row r="59" spans="1:9" ht="15" x14ac:dyDescent="0.25">
      <c r="A59" s="359" t="s">
        <v>361</v>
      </c>
      <c r="B59" s="359" t="s">
        <v>365</v>
      </c>
      <c r="C59" s="359" t="s">
        <v>366</v>
      </c>
      <c r="D59" s="359" t="s">
        <v>367</v>
      </c>
      <c r="E59" s="359" t="s">
        <v>258</v>
      </c>
      <c r="F59" s="359">
        <v>1</v>
      </c>
      <c r="G59" s="360">
        <v>1744</v>
      </c>
      <c r="H59" s="360">
        <v>521</v>
      </c>
      <c r="I59" s="363">
        <v>149490</v>
      </c>
    </row>
    <row r="60" spans="1:9" ht="15" x14ac:dyDescent="0.25">
      <c r="A60" s="359" t="s">
        <v>361</v>
      </c>
      <c r="B60" s="359" t="s">
        <v>368</v>
      </c>
      <c r="C60" s="359" t="s">
        <v>369</v>
      </c>
      <c r="D60" s="359" t="s">
        <v>370</v>
      </c>
      <c r="E60" s="359" t="s">
        <v>258</v>
      </c>
      <c r="F60" s="359">
        <v>1</v>
      </c>
      <c r="G60" s="360">
        <v>2590</v>
      </c>
      <c r="H60" s="360">
        <v>511</v>
      </c>
      <c r="I60" s="363">
        <v>204666</v>
      </c>
    </row>
    <row r="61" spans="1:9" ht="15" x14ac:dyDescent="0.25">
      <c r="A61" s="359" t="s">
        <v>361</v>
      </c>
      <c r="B61" s="359" t="s">
        <v>371</v>
      </c>
      <c r="C61" s="359" t="s">
        <v>372</v>
      </c>
      <c r="D61" s="359" t="s">
        <v>373</v>
      </c>
      <c r="E61" s="359" t="s">
        <v>258</v>
      </c>
      <c r="F61" s="359">
        <v>1</v>
      </c>
      <c r="G61" s="360">
        <v>1744</v>
      </c>
      <c r="H61" s="360">
        <v>521</v>
      </c>
      <c r="I61" s="363">
        <v>149490</v>
      </c>
    </row>
    <row r="62" spans="1:9" ht="15" x14ac:dyDescent="0.25">
      <c r="A62" s="359" t="s">
        <v>361</v>
      </c>
      <c r="B62" s="359" t="s">
        <v>374</v>
      </c>
      <c r="C62" s="359" t="s">
        <v>375</v>
      </c>
      <c r="D62" s="359" t="s">
        <v>376</v>
      </c>
      <c r="E62" s="359" t="s">
        <v>258</v>
      </c>
      <c r="F62" s="359">
        <v>1</v>
      </c>
      <c r="G62" s="360">
        <v>1533</v>
      </c>
      <c r="H62" s="360">
        <v>550</v>
      </c>
      <c r="I62" s="363">
        <v>137478</v>
      </c>
    </row>
    <row r="63" spans="1:9" ht="15" x14ac:dyDescent="0.25">
      <c r="A63" s="359" t="s">
        <v>361</v>
      </c>
      <c r="B63" s="359" t="s">
        <v>377</v>
      </c>
      <c r="C63" s="359" t="s">
        <v>378</v>
      </c>
      <c r="D63" s="359" t="s">
        <v>379</v>
      </c>
      <c r="E63" s="359" t="s">
        <v>235</v>
      </c>
      <c r="F63" s="359">
        <v>1</v>
      </c>
      <c r="G63" s="360">
        <v>1613</v>
      </c>
      <c r="H63" s="360">
        <v>430</v>
      </c>
      <c r="I63" s="363">
        <v>1347772</v>
      </c>
    </row>
    <row r="64" spans="1:9" ht="15" x14ac:dyDescent="0.25">
      <c r="A64" s="359" t="s">
        <v>361</v>
      </c>
      <c r="B64" s="359" t="s">
        <v>380</v>
      </c>
      <c r="C64" s="359" t="s">
        <v>381</v>
      </c>
      <c r="D64" s="359" t="s">
        <v>382</v>
      </c>
      <c r="E64" s="359" t="s">
        <v>383</v>
      </c>
      <c r="F64" s="359">
        <v>1</v>
      </c>
      <c r="G64" s="360">
        <v>3206</v>
      </c>
      <c r="H64" s="360">
        <v>525</v>
      </c>
      <c r="I64" s="363">
        <v>300000</v>
      </c>
    </row>
    <row r="65" spans="1:9" ht="15" x14ac:dyDescent="0.25">
      <c r="A65" s="359" t="s">
        <v>204</v>
      </c>
      <c r="B65" s="359" t="s">
        <v>384</v>
      </c>
      <c r="C65" s="359" t="s">
        <v>385</v>
      </c>
      <c r="D65" s="359" t="s">
        <v>386</v>
      </c>
      <c r="E65" s="359" t="s">
        <v>387</v>
      </c>
      <c r="F65" s="359">
        <v>1</v>
      </c>
      <c r="G65" s="360">
        <v>1295</v>
      </c>
      <c r="H65" s="360">
        <v>467</v>
      </c>
      <c r="I65" s="363">
        <v>127500</v>
      </c>
    </row>
    <row r="66" spans="1:9" ht="15" x14ac:dyDescent="0.25">
      <c r="A66" s="359" t="s">
        <v>204</v>
      </c>
      <c r="B66" s="359" t="s">
        <v>388</v>
      </c>
      <c r="C66" s="359" t="s">
        <v>389</v>
      </c>
      <c r="D66" s="359" t="s">
        <v>390</v>
      </c>
      <c r="E66" s="359" t="s">
        <v>391</v>
      </c>
      <c r="F66" s="359">
        <v>1</v>
      </c>
      <c r="G66" s="360">
        <v>1276</v>
      </c>
      <c r="H66" s="360">
        <v>93</v>
      </c>
      <c r="I66" s="363">
        <v>120000</v>
      </c>
    </row>
    <row r="67" spans="1:9" ht="15" x14ac:dyDescent="0.25">
      <c r="A67" s="359" t="s">
        <v>392</v>
      </c>
      <c r="B67" s="359" t="s">
        <v>393</v>
      </c>
      <c r="C67" s="359" t="s">
        <v>394</v>
      </c>
      <c r="D67" s="359" t="s">
        <v>395</v>
      </c>
      <c r="E67" s="359" t="s">
        <v>396</v>
      </c>
      <c r="F67" s="359">
        <v>1</v>
      </c>
      <c r="G67" s="360">
        <v>2111</v>
      </c>
      <c r="H67" s="360">
        <v>2598</v>
      </c>
      <c r="I67" s="363">
        <v>185000</v>
      </c>
    </row>
    <row r="68" spans="1:9" ht="15" x14ac:dyDescent="0.25">
      <c r="A68" s="359" t="s">
        <v>392</v>
      </c>
      <c r="B68" s="359" t="s">
        <v>397</v>
      </c>
      <c r="C68" s="359" t="s">
        <v>398</v>
      </c>
      <c r="D68" s="359" t="s">
        <v>399</v>
      </c>
      <c r="E68" s="359" t="s">
        <v>120</v>
      </c>
      <c r="F68" s="359">
        <v>1</v>
      </c>
      <c r="G68" s="360">
        <v>2820</v>
      </c>
      <c r="H68" s="360">
        <v>710</v>
      </c>
      <c r="I68" s="363">
        <v>285930</v>
      </c>
    </row>
    <row r="69" spans="1:9" ht="15" x14ac:dyDescent="0.25">
      <c r="A69" s="359" t="s">
        <v>392</v>
      </c>
      <c r="B69" s="359" t="s">
        <v>400</v>
      </c>
      <c r="C69" s="359" t="s">
        <v>401</v>
      </c>
      <c r="D69" s="359" t="s">
        <v>402</v>
      </c>
      <c r="E69" s="359" t="s">
        <v>235</v>
      </c>
      <c r="F69" s="359">
        <v>1</v>
      </c>
      <c r="G69" s="360">
        <v>1510</v>
      </c>
      <c r="H69" s="360">
        <v>512</v>
      </c>
      <c r="I69" s="363">
        <v>133386</v>
      </c>
    </row>
    <row r="70" spans="1:9" ht="15" x14ac:dyDescent="0.25">
      <c r="A70" s="359" t="s">
        <v>209</v>
      </c>
      <c r="B70" s="359" t="s">
        <v>403</v>
      </c>
      <c r="C70" s="359" t="s">
        <v>404</v>
      </c>
      <c r="D70" s="359" t="s">
        <v>405</v>
      </c>
      <c r="E70" s="359" t="s">
        <v>406</v>
      </c>
      <c r="F70" s="359">
        <v>1</v>
      </c>
      <c r="G70" s="360">
        <v>4262</v>
      </c>
      <c r="H70" s="360">
        <v>1580</v>
      </c>
      <c r="I70" s="363">
        <v>1000000</v>
      </c>
    </row>
    <row r="71" spans="1:9" ht="15" x14ac:dyDescent="0.25">
      <c r="A71" s="359" t="s">
        <v>209</v>
      </c>
      <c r="B71" s="359" t="s">
        <v>407</v>
      </c>
      <c r="C71" s="359" t="s">
        <v>408</v>
      </c>
      <c r="D71" s="359" t="s">
        <v>167</v>
      </c>
      <c r="E71" s="359" t="s">
        <v>387</v>
      </c>
      <c r="F71" s="359">
        <v>1</v>
      </c>
      <c r="G71" s="360">
        <v>1295</v>
      </c>
      <c r="H71" s="360">
        <v>467</v>
      </c>
      <c r="I71" s="363">
        <v>127500</v>
      </c>
    </row>
    <row r="72" spans="1:9" ht="15" x14ac:dyDescent="0.25">
      <c r="A72" s="359" t="s">
        <v>216</v>
      </c>
      <c r="B72" s="359" t="s">
        <v>409</v>
      </c>
      <c r="C72" s="359" t="s">
        <v>410</v>
      </c>
      <c r="D72" s="359" t="s">
        <v>411</v>
      </c>
      <c r="E72" s="359" t="s">
        <v>235</v>
      </c>
      <c r="F72" s="359">
        <v>1</v>
      </c>
      <c r="G72" s="360">
        <v>1613</v>
      </c>
      <c r="H72" s="360">
        <v>430</v>
      </c>
      <c r="I72" s="363">
        <v>134772</v>
      </c>
    </row>
    <row r="73" spans="1:9" ht="15" x14ac:dyDescent="0.25">
      <c r="A73" s="359" t="s">
        <v>216</v>
      </c>
      <c r="B73" s="359" t="s">
        <v>412</v>
      </c>
      <c r="C73" s="359" t="s">
        <v>413</v>
      </c>
      <c r="D73" s="359" t="s">
        <v>414</v>
      </c>
      <c r="E73" s="359" t="s">
        <v>235</v>
      </c>
      <c r="F73" s="359">
        <v>1</v>
      </c>
      <c r="G73" s="360">
        <v>1835</v>
      </c>
      <c r="H73" s="360">
        <v>507</v>
      </c>
      <c r="I73" s="363">
        <v>154572</v>
      </c>
    </row>
    <row r="74" spans="1:9" ht="15" x14ac:dyDescent="0.25">
      <c r="A74" s="359" t="s">
        <v>216</v>
      </c>
      <c r="B74" s="359" t="s">
        <v>415</v>
      </c>
      <c r="C74" s="359" t="s">
        <v>416</v>
      </c>
      <c r="D74" s="359" t="s">
        <v>417</v>
      </c>
      <c r="E74" s="359" t="s">
        <v>235</v>
      </c>
      <c r="F74" s="359">
        <v>1</v>
      </c>
      <c r="G74" s="360">
        <v>1949</v>
      </c>
      <c r="H74" s="360">
        <v>505</v>
      </c>
      <c r="I74" s="363">
        <v>161964</v>
      </c>
    </row>
    <row r="75" spans="1:9" ht="15" x14ac:dyDescent="0.25">
      <c r="A75" s="359" t="s">
        <v>216</v>
      </c>
      <c r="B75" s="359" t="s">
        <v>418</v>
      </c>
      <c r="C75" s="359" t="s">
        <v>419</v>
      </c>
      <c r="D75" s="359" t="s">
        <v>420</v>
      </c>
      <c r="E75" s="359" t="s">
        <v>387</v>
      </c>
      <c r="F75" s="359">
        <v>1</v>
      </c>
      <c r="G75" s="360">
        <v>1808</v>
      </c>
      <c r="H75" s="360">
        <v>632</v>
      </c>
      <c r="I75" s="363">
        <v>161040</v>
      </c>
    </row>
    <row r="76" spans="1:9" ht="15" x14ac:dyDescent="0.25">
      <c r="A76" s="359" t="s">
        <v>421</v>
      </c>
      <c r="B76" s="359" t="s">
        <v>422</v>
      </c>
      <c r="C76" s="359" t="s">
        <v>423</v>
      </c>
      <c r="D76" s="359" t="s">
        <v>424</v>
      </c>
      <c r="E76" s="359" t="s">
        <v>235</v>
      </c>
      <c r="F76" s="359">
        <v>1</v>
      </c>
      <c r="G76" s="360">
        <v>1654</v>
      </c>
      <c r="H76" s="360">
        <v>475</v>
      </c>
      <c r="I76" s="363">
        <v>140580</v>
      </c>
    </row>
    <row r="77" spans="1:9" ht="15" x14ac:dyDescent="0.25">
      <c r="A77" s="359" t="s">
        <v>421</v>
      </c>
      <c r="B77" s="359" t="s">
        <v>425</v>
      </c>
      <c r="C77" s="359" t="s">
        <v>426</v>
      </c>
      <c r="D77" s="359" t="s">
        <v>427</v>
      </c>
      <c r="E77" s="359" t="s">
        <v>239</v>
      </c>
      <c r="F77" s="359">
        <v>1</v>
      </c>
      <c r="G77" s="360">
        <v>2100</v>
      </c>
      <c r="H77" s="360">
        <v>564</v>
      </c>
      <c r="I77" s="363">
        <v>215784</v>
      </c>
    </row>
    <row r="78" spans="1:9" ht="15" x14ac:dyDescent="0.25">
      <c r="A78" s="359" t="s">
        <v>421</v>
      </c>
      <c r="B78" s="359" t="s">
        <v>428</v>
      </c>
      <c r="C78" s="359" t="s">
        <v>429</v>
      </c>
      <c r="D78" s="359" t="s">
        <v>430</v>
      </c>
      <c r="E78" s="359" t="s">
        <v>431</v>
      </c>
      <c r="F78" s="359">
        <v>1</v>
      </c>
      <c r="G78" s="360">
        <v>1372</v>
      </c>
      <c r="H78" s="360">
        <v>96</v>
      </c>
      <c r="I78" s="363">
        <v>96888</v>
      </c>
    </row>
    <row r="79" spans="1:9" ht="15" x14ac:dyDescent="0.25">
      <c r="A79" s="359" t="s">
        <v>432</v>
      </c>
      <c r="B79" s="359" t="s">
        <v>433</v>
      </c>
      <c r="C79" s="359" t="s">
        <v>434</v>
      </c>
      <c r="D79" s="359" t="s">
        <v>435</v>
      </c>
      <c r="E79" s="359" t="s">
        <v>239</v>
      </c>
      <c r="F79" s="359">
        <v>1</v>
      </c>
      <c r="G79" s="360">
        <v>2100</v>
      </c>
      <c r="H79" s="360">
        <v>564</v>
      </c>
      <c r="I79" s="363">
        <v>215784</v>
      </c>
    </row>
    <row r="80" spans="1:9" ht="15" x14ac:dyDescent="0.25">
      <c r="A80" s="359" t="s">
        <v>225</v>
      </c>
      <c r="B80" s="359" t="s">
        <v>436</v>
      </c>
      <c r="C80" s="359" t="s">
        <v>437</v>
      </c>
      <c r="D80" s="359" t="s">
        <v>438</v>
      </c>
      <c r="E80" s="359" t="s">
        <v>235</v>
      </c>
      <c r="F80" s="359">
        <v>1</v>
      </c>
      <c r="G80" s="360">
        <v>1510</v>
      </c>
      <c r="H80" s="360">
        <v>512</v>
      </c>
      <c r="I80" s="363">
        <v>133386</v>
      </c>
    </row>
    <row r="81" spans="1:9" ht="15" x14ac:dyDescent="0.25">
      <c r="A81" s="359" t="s">
        <v>225</v>
      </c>
      <c r="B81" s="359" t="s">
        <v>439</v>
      </c>
      <c r="C81" s="359" t="s">
        <v>440</v>
      </c>
      <c r="D81" s="359" t="s">
        <v>441</v>
      </c>
      <c r="E81" s="359" t="s">
        <v>235</v>
      </c>
      <c r="F81" s="359">
        <v>1</v>
      </c>
      <c r="G81" s="360">
        <v>1442</v>
      </c>
      <c r="H81" s="360">
        <v>430</v>
      </c>
      <c r="I81" s="363">
        <v>123552</v>
      </c>
    </row>
    <row r="82" spans="1:9" ht="15" x14ac:dyDescent="0.25">
      <c r="A82" s="359" t="s">
        <v>225</v>
      </c>
      <c r="B82" s="359" t="s">
        <v>442</v>
      </c>
      <c r="C82" s="359" t="s">
        <v>443</v>
      </c>
      <c r="D82" s="359" t="s">
        <v>444</v>
      </c>
      <c r="E82" s="359" t="s">
        <v>235</v>
      </c>
      <c r="F82" s="359">
        <v>1</v>
      </c>
      <c r="G82" s="360">
        <v>1349</v>
      </c>
      <c r="H82" s="360">
        <v>458</v>
      </c>
      <c r="I82" s="363">
        <v>119262</v>
      </c>
    </row>
    <row r="83" spans="1:9" ht="15" x14ac:dyDescent="0.25">
      <c r="A83" s="359" t="s">
        <v>225</v>
      </c>
      <c r="B83" s="359" t="s">
        <v>445</v>
      </c>
      <c r="C83" s="359" t="s">
        <v>446</v>
      </c>
      <c r="D83" s="359" t="s">
        <v>447</v>
      </c>
      <c r="E83" s="359" t="s">
        <v>448</v>
      </c>
      <c r="F83" s="359">
        <v>1</v>
      </c>
      <c r="G83" s="360">
        <v>2113</v>
      </c>
      <c r="H83" s="360">
        <v>792</v>
      </c>
      <c r="I83" s="363">
        <v>191730</v>
      </c>
    </row>
    <row r="84" spans="1:9" ht="15" x14ac:dyDescent="0.25">
      <c r="A84" s="359" t="s">
        <v>167</v>
      </c>
      <c r="B84" s="359" t="s">
        <v>167</v>
      </c>
      <c r="C84" s="359" t="s">
        <v>167</v>
      </c>
      <c r="D84" s="359" t="s">
        <v>167</v>
      </c>
      <c r="E84" s="358" t="s">
        <v>13</v>
      </c>
      <c r="F84" s="358">
        <v>64</v>
      </c>
      <c r="G84" s="361">
        <v>122217</v>
      </c>
      <c r="H84" s="361">
        <v>39260</v>
      </c>
      <c r="I84" s="364">
        <v>14987940</v>
      </c>
    </row>
    <row r="85" spans="1:9" ht="15" x14ac:dyDescent="0.25">
      <c r="A85" s="358" t="s">
        <v>449</v>
      </c>
      <c r="B85" s="359" t="s">
        <v>167</v>
      </c>
      <c r="C85" s="359" t="s">
        <v>167</v>
      </c>
      <c r="D85" s="359" t="s">
        <v>167</v>
      </c>
      <c r="E85" s="359" t="s">
        <v>167</v>
      </c>
      <c r="F85" s="359" t="s">
        <v>167</v>
      </c>
      <c r="G85" s="360" t="s">
        <v>167</v>
      </c>
      <c r="H85" s="360" t="s">
        <v>167</v>
      </c>
      <c r="I85" s="363" t="s">
        <v>167</v>
      </c>
    </row>
    <row r="86" spans="1:9" ht="15" x14ac:dyDescent="0.25">
      <c r="A86" s="358" t="s">
        <v>0</v>
      </c>
      <c r="B86" s="358" t="s">
        <v>16</v>
      </c>
      <c r="C86" s="358" t="s">
        <v>2</v>
      </c>
      <c r="D86" s="358" t="s">
        <v>3</v>
      </c>
      <c r="E86" s="358" t="s">
        <v>18</v>
      </c>
      <c r="F86" s="358" t="s">
        <v>168</v>
      </c>
      <c r="G86" s="361" t="s">
        <v>28</v>
      </c>
      <c r="H86" s="361" t="s">
        <v>29</v>
      </c>
      <c r="I86" s="364" t="s">
        <v>6</v>
      </c>
    </row>
    <row r="87" spans="1:9" ht="15" x14ac:dyDescent="0.25">
      <c r="A87" s="359" t="s">
        <v>231</v>
      </c>
      <c r="B87" s="359" t="s">
        <v>450</v>
      </c>
      <c r="C87" s="359" t="s">
        <v>451</v>
      </c>
      <c r="D87" s="359" t="s">
        <v>452</v>
      </c>
      <c r="E87" s="359" t="s">
        <v>453</v>
      </c>
      <c r="F87" s="359">
        <v>1</v>
      </c>
      <c r="G87" s="360">
        <v>0</v>
      </c>
      <c r="H87" s="360">
        <v>0</v>
      </c>
      <c r="I87" s="363">
        <v>2400</v>
      </c>
    </row>
    <row r="88" spans="1:9" ht="15" x14ac:dyDescent="0.25">
      <c r="A88" s="359" t="s">
        <v>231</v>
      </c>
      <c r="B88" s="359" t="s">
        <v>454</v>
      </c>
      <c r="C88" s="359" t="s">
        <v>455</v>
      </c>
      <c r="D88" s="359" t="s">
        <v>167</v>
      </c>
      <c r="E88" s="359" t="s">
        <v>456</v>
      </c>
      <c r="F88" s="359">
        <v>1</v>
      </c>
      <c r="G88" s="360">
        <v>0</v>
      </c>
      <c r="H88" s="360">
        <v>0</v>
      </c>
      <c r="I88" s="363">
        <v>2996.49</v>
      </c>
    </row>
    <row r="89" spans="1:9" ht="15" x14ac:dyDescent="0.25">
      <c r="A89" s="359" t="s">
        <v>231</v>
      </c>
      <c r="B89" s="359" t="s">
        <v>457</v>
      </c>
      <c r="C89" s="359" t="s">
        <v>458</v>
      </c>
      <c r="D89" s="359" t="s">
        <v>459</v>
      </c>
      <c r="E89" s="359" t="s">
        <v>456</v>
      </c>
      <c r="F89" s="359">
        <v>1</v>
      </c>
      <c r="G89" s="360">
        <v>0</v>
      </c>
      <c r="H89" s="360">
        <v>0</v>
      </c>
      <c r="I89" s="363">
        <v>694</v>
      </c>
    </row>
    <row r="90" spans="1:9" ht="15" x14ac:dyDescent="0.25">
      <c r="A90" s="359" t="s">
        <v>231</v>
      </c>
      <c r="B90" s="359" t="s">
        <v>460</v>
      </c>
      <c r="C90" s="359" t="s">
        <v>461</v>
      </c>
      <c r="D90" s="359" t="s">
        <v>462</v>
      </c>
      <c r="E90" s="359" t="s">
        <v>456</v>
      </c>
      <c r="F90" s="359">
        <v>1</v>
      </c>
      <c r="G90" s="360">
        <v>0</v>
      </c>
      <c r="H90" s="360">
        <v>0</v>
      </c>
      <c r="I90" s="363">
        <v>495</v>
      </c>
    </row>
    <row r="91" spans="1:9" ht="15" x14ac:dyDescent="0.25">
      <c r="A91" s="359" t="s">
        <v>231</v>
      </c>
      <c r="B91" s="359" t="s">
        <v>463</v>
      </c>
      <c r="C91" s="359" t="s">
        <v>464</v>
      </c>
      <c r="D91" s="359" t="s">
        <v>465</v>
      </c>
      <c r="E91" s="359" t="s">
        <v>456</v>
      </c>
      <c r="F91" s="359">
        <v>1</v>
      </c>
      <c r="G91" s="360">
        <v>0</v>
      </c>
      <c r="H91" s="360">
        <v>0</v>
      </c>
      <c r="I91" s="363">
        <v>18535.2</v>
      </c>
    </row>
    <row r="92" spans="1:9" ht="15" x14ac:dyDescent="0.25">
      <c r="A92" s="359" t="s">
        <v>169</v>
      </c>
      <c r="B92" s="359" t="s">
        <v>466</v>
      </c>
      <c r="C92" s="359" t="s">
        <v>467</v>
      </c>
      <c r="D92" s="359" t="s">
        <v>468</v>
      </c>
      <c r="E92" s="359" t="s">
        <v>167</v>
      </c>
      <c r="F92" s="359">
        <v>1</v>
      </c>
      <c r="G92" s="360">
        <v>0</v>
      </c>
      <c r="H92" s="360">
        <v>0</v>
      </c>
      <c r="I92" s="363">
        <v>2000</v>
      </c>
    </row>
    <row r="93" spans="1:9" ht="15" x14ac:dyDescent="0.25">
      <c r="A93" s="359" t="s">
        <v>250</v>
      </c>
      <c r="B93" s="359" t="s">
        <v>469</v>
      </c>
      <c r="C93" s="359" t="s">
        <v>470</v>
      </c>
      <c r="D93" s="359" t="s">
        <v>471</v>
      </c>
      <c r="E93" s="359" t="s">
        <v>472</v>
      </c>
      <c r="F93" s="359">
        <v>1</v>
      </c>
      <c r="G93" s="360">
        <v>0</v>
      </c>
      <c r="H93" s="360">
        <v>0</v>
      </c>
      <c r="I93" s="363">
        <v>7000</v>
      </c>
    </row>
    <row r="94" spans="1:9" ht="15" x14ac:dyDescent="0.25">
      <c r="A94" s="359" t="s">
        <v>250</v>
      </c>
      <c r="B94" s="359" t="s">
        <v>473</v>
      </c>
      <c r="C94" s="359" t="s">
        <v>474</v>
      </c>
      <c r="D94" s="359" t="s">
        <v>475</v>
      </c>
      <c r="E94" s="359" t="s">
        <v>476</v>
      </c>
      <c r="F94" s="359">
        <v>1</v>
      </c>
      <c r="G94" s="360">
        <v>0</v>
      </c>
      <c r="H94" s="360">
        <v>0</v>
      </c>
      <c r="I94" s="363">
        <v>11500</v>
      </c>
    </row>
    <row r="95" spans="1:9" ht="15" x14ac:dyDescent="0.25">
      <c r="A95" s="359" t="s">
        <v>177</v>
      </c>
      <c r="B95" s="359" t="s">
        <v>477</v>
      </c>
      <c r="C95" s="359" t="s">
        <v>478</v>
      </c>
      <c r="D95" s="359" t="s">
        <v>479</v>
      </c>
      <c r="E95" s="359" t="s">
        <v>480</v>
      </c>
      <c r="F95" s="359">
        <v>1</v>
      </c>
      <c r="G95" s="360">
        <v>0</v>
      </c>
      <c r="H95" s="360">
        <v>0</v>
      </c>
      <c r="I95" s="363">
        <v>2480</v>
      </c>
    </row>
    <row r="96" spans="1:9" ht="15" x14ac:dyDescent="0.25">
      <c r="A96" s="359" t="s">
        <v>305</v>
      </c>
      <c r="B96" s="359" t="s">
        <v>481</v>
      </c>
      <c r="C96" s="359" t="s">
        <v>482</v>
      </c>
      <c r="D96" s="359" t="s">
        <v>483</v>
      </c>
      <c r="E96" s="359" t="s">
        <v>484</v>
      </c>
      <c r="F96" s="359">
        <v>1</v>
      </c>
      <c r="G96" s="360">
        <v>0</v>
      </c>
      <c r="H96" s="360">
        <v>0</v>
      </c>
      <c r="I96" s="363">
        <v>7200</v>
      </c>
    </row>
    <row r="97" spans="1:9" ht="15" x14ac:dyDescent="0.25">
      <c r="A97" s="359" t="s">
        <v>309</v>
      </c>
      <c r="B97" s="359" t="s">
        <v>485</v>
      </c>
      <c r="C97" s="359" t="s">
        <v>486</v>
      </c>
      <c r="D97" s="359" t="s">
        <v>487</v>
      </c>
      <c r="E97" s="359" t="s">
        <v>488</v>
      </c>
      <c r="F97" s="359">
        <v>1</v>
      </c>
      <c r="G97" s="360">
        <v>0</v>
      </c>
      <c r="H97" s="360">
        <v>0</v>
      </c>
      <c r="I97" s="363">
        <v>5322.93</v>
      </c>
    </row>
    <row r="98" spans="1:9" ht="15" x14ac:dyDescent="0.25">
      <c r="A98" s="359" t="s">
        <v>333</v>
      </c>
      <c r="B98" s="359" t="s">
        <v>489</v>
      </c>
      <c r="C98" s="359" t="s">
        <v>490</v>
      </c>
      <c r="D98" s="359" t="s">
        <v>491</v>
      </c>
      <c r="E98" s="359" t="s">
        <v>492</v>
      </c>
      <c r="F98" s="359">
        <v>1</v>
      </c>
      <c r="G98" s="360">
        <v>0</v>
      </c>
      <c r="H98" s="360">
        <v>0</v>
      </c>
      <c r="I98" s="363">
        <v>6000</v>
      </c>
    </row>
    <row r="99" spans="1:9" ht="15" x14ac:dyDescent="0.25">
      <c r="A99" s="359" t="s">
        <v>493</v>
      </c>
      <c r="B99" s="359" t="s">
        <v>494</v>
      </c>
      <c r="C99" s="359" t="s">
        <v>495</v>
      </c>
      <c r="D99" s="359" t="s">
        <v>496</v>
      </c>
      <c r="E99" s="359" t="s">
        <v>497</v>
      </c>
      <c r="F99" s="359">
        <v>1</v>
      </c>
      <c r="G99" s="360">
        <v>0</v>
      </c>
      <c r="H99" s="360">
        <v>0</v>
      </c>
      <c r="I99" s="363">
        <v>2500</v>
      </c>
    </row>
    <row r="100" spans="1:9" ht="15" x14ac:dyDescent="0.25">
      <c r="A100" s="359" t="s">
        <v>498</v>
      </c>
      <c r="B100" s="359" t="s">
        <v>499</v>
      </c>
      <c r="C100" s="359" t="s">
        <v>500</v>
      </c>
      <c r="D100" s="359" t="s">
        <v>501</v>
      </c>
      <c r="E100" s="359" t="s">
        <v>488</v>
      </c>
      <c r="F100" s="359">
        <v>1</v>
      </c>
      <c r="G100" s="360">
        <v>0</v>
      </c>
      <c r="H100" s="360">
        <v>0</v>
      </c>
      <c r="I100" s="363">
        <v>9082.69</v>
      </c>
    </row>
    <row r="101" spans="1:9" ht="15" x14ac:dyDescent="0.25">
      <c r="A101" s="359" t="s">
        <v>204</v>
      </c>
      <c r="B101" s="359" t="s">
        <v>502</v>
      </c>
      <c r="C101" s="359" t="s">
        <v>503</v>
      </c>
      <c r="D101" s="359" t="s">
        <v>504</v>
      </c>
      <c r="E101" s="359" t="s">
        <v>472</v>
      </c>
      <c r="F101" s="359">
        <v>1</v>
      </c>
      <c r="G101" s="360">
        <v>0</v>
      </c>
      <c r="H101" s="360">
        <v>0</v>
      </c>
      <c r="I101" s="363">
        <v>6000</v>
      </c>
    </row>
    <row r="102" spans="1:9" ht="15" x14ac:dyDescent="0.25">
      <c r="A102" s="359" t="s">
        <v>225</v>
      </c>
      <c r="B102" s="359" t="s">
        <v>505</v>
      </c>
      <c r="C102" s="359" t="s">
        <v>506</v>
      </c>
      <c r="D102" s="359" t="s">
        <v>507</v>
      </c>
      <c r="E102" s="359" t="s">
        <v>167</v>
      </c>
      <c r="F102" s="359">
        <v>1</v>
      </c>
      <c r="G102" s="360">
        <v>0</v>
      </c>
      <c r="H102" s="360">
        <v>0</v>
      </c>
      <c r="I102" s="363">
        <v>8000</v>
      </c>
    </row>
    <row r="103" spans="1:9" ht="15" x14ac:dyDescent="0.25">
      <c r="A103" s="359" t="s">
        <v>167</v>
      </c>
      <c r="B103" s="359" t="s">
        <v>167</v>
      </c>
      <c r="C103" s="359" t="s">
        <v>167</v>
      </c>
      <c r="D103" s="359" t="s">
        <v>167</v>
      </c>
      <c r="E103" s="358" t="s">
        <v>13</v>
      </c>
      <c r="F103" s="358">
        <v>16</v>
      </c>
      <c r="G103" s="361">
        <v>0</v>
      </c>
      <c r="H103" s="361">
        <v>0</v>
      </c>
      <c r="I103" s="364">
        <v>92206.31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9A3A-1CCA-4E02-BB2E-6F49CC3A6D31}">
  <dimension ref="A1:I7"/>
  <sheetViews>
    <sheetView workbookViewId="0">
      <selection activeCell="E20" sqref="E20"/>
    </sheetView>
  </sheetViews>
  <sheetFormatPr defaultRowHeight="12.75" x14ac:dyDescent="0.2"/>
  <cols>
    <col min="1" max="1" width="40.42578125" customWidth="1"/>
    <col min="2" max="2" width="18.5703125" customWidth="1"/>
    <col min="3" max="3" width="31.7109375" customWidth="1"/>
    <col min="4" max="4" width="64.5703125" customWidth="1"/>
    <col min="5" max="5" width="22.85546875" customWidth="1"/>
    <col min="7" max="8" width="9.140625" style="362"/>
    <col min="9" max="9" width="11.28515625" style="365" customWidth="1"/>
  </cols>
  <sheetData>
    <row r="1" spans="1:9" ht="15" x14ac:dyDescent="0.25">
      <c r="A1" s="366" t="s">
        <v>167</v>
      </c>
      <c r="B1" s="366" t="s">
        <v>167</v>
      </c>
      <c r="C1" s="366" t="s">
        <v>167</v>
      </c>
      <c r="D1" s="366" t="s">
        <v>167</v>
      </c>
      <c r="E1" s="366" t="s">
        <v>167</v>
      </c>
      <c r="F1" s="366" t="s">
        <v>167</v>
      </c>
      <c r="G1" s="367" t="s">
        <v>167</v>
      </c>
      <c r="H1" s="367" t="s">
        <v>167</v>
      </c>
      <c r="I1" s="368" t="s">
        <v>167</v>
      </c>
    </row>
    <row r="2" spans="1:9" ht="15" x14ac:dyDescent="0.25">
      <c r="A2" s="358" t="s">
        <v>508</v>
      </c>
      <c r="B2" s="359" t="s">
        <v>167</v>
      </c>
      <c r="C2" s="359" t="s">
        <v>167</v>
      </c>
      <c r="D2" s="359" t="s">
        <v>167</v>
      </c>
      <c r="E2" s="359" t="s">
        <v>167</v>
      </c>
      <c r="F2" s="359" t="s">
        <v>167</v>
      </c>
      <c r="G2" s="360" t="s">
        <v>167</v>
      </c>
      <c r="H2" s="360" t="s">
        <v>167</v>
      </c>
      <c r="I2" s="363" t="s">
        <v>167</v>
      </c>
    </row>
    <row r="3" spans="1:9" ht="15" x14ac:dyDescent="0.25">
      <c r="A3" s="358" t="s">
        <v>0</v>
      </c>
      <c r="B3" s="358" t="s">
        <v>16</v>
      </c>
      <c r="C3" s="358" t="s">
        <v>2</v>
      </c>
      <c r="D3" s="358" t="s">
        <v>3</v>
      </c>
      <c r="E3" s="358" t="s">
        <v>18</v>
      </c>
      <c r="F3" s="358" t="s">
        <v>50</v>
      </c>
      <c r="G3" s="361" t="s">
        <v>28</v>
      </c>
      <c r="H3" s="361" t="s">
        <v>29</v>
      </c>
      <c r="I3" s="364" t="s">
        <v>6</v>
      </c>
    </row>
    <row r="4" spans="1:9" ht="15" x14ac:dyDescent="0.25">
      <c r="A4" s="359" t="s">
        <v>169</v>
      </c>
      <c r="B4" s="359" t="s">
        <v>509</v>
      </c>
      <c r="C4" s="359" t="s">
        <v>510</v>
      </c>
      <c r="D4" s="359" t="s">
        <v>167</v>
      </c>
      <c r="E4" s="359" t="s">
        <v>511</v>
      </c>
      <c r="F4" s="359">
        <v>2024</v>
      </c>
      <c r="G4" s="360">
        <v>1365</v>
      </c>
      <c r="H4" s="360">
        <v>0</v>
      </c>
      <c r="I4" s="363">
        <v>117000</v>
      </c>
    </row>
    <row r="5" spans="1:9" ht="15" x14ac:dyDescent="0.25">
      <c r="A5" s="359" t="s">
        <v>187</v>
      </c>
      <c r="B5" s="359" t="s">
        <v>512</v>
      </c>
      <c r="C5" s="359" t="s">
        <v>513</v>
      </c>
      <c r="D5" s="359" t="s">
        <v>167</v>
      </c>
      <c r="E5" s="359" t="s">
        <v>514</v>
      </c>
      <c r="F5" s="359">
        <v>2024</v>
      </c>
      <c r="G5" s="360">
        <v>1344</v>
      </c>
      <c r="H5" s="360">
        <v>0</v>
      </c>
      <c r="I5" s="363">
        <v>114000</v>
      </c>
    </row>
    <row r="6" spans="1:9" ht="15" x14ac:dyDescent="0.25">
      <c r="A6" s="359" t="s">
        <v>361</v>
      </c>
      <c r="B6" s="359" t="s">
        <v>515</v>
      </c>
      <c r="C6" s="359" t="s">
        <v>516</v>
      </c>
      <c r="D6" s="359" t="s">
        <v>517</v>
      </c>
      <c r="E6" s="359" t="s">
        <v>518</v>
      </c>
      <c r="F6" s="359">
        <v>2023</v>
      </c>
      <c r="G6" s="360">
        <v>1140</v>
      </c>
      <c r="H6" s="360">
        <v>0</v>
      </c>
      <c r="I6" s="363">
        <v>49139</v>
      </c>
    </row>
    <row r="7" spans="1:9" ht="15" x14ac:dyDescent="0.25">
      <c r="A7" s="359" t="s">
        <v>167</v>
      </c>
      <c r="B7" s="359" t="s">
        <v>167</v>
      </c>
      <c r="C7" s="359" t="s">
        <v>167</v>
      </c>
      <c r="D7" s="359" t="s">
        <v>167</v>
      </c>
      <c r="E7" s="358" t="s">
        <v>13</v>
      </c>
      <c r="F7" s="358">
        <v>3</v>
      </c>
      <c r="G7" s="361">
        <v>3849</v>
      </c>
      <c r="H7" s="361">
        <v>0</v>
      </c>
      <c r="I7" s="364">
        <v>280139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A862-1DE4-4145-8DB1-DB9A11F83DAA}">
  <dimension ref="A1:K19"/>
  <sheetViews>
    <sheetView workbookViewId="0">
      <selection activeCell="K30" sqref="K30"/>
    </sheetView>
  </sheetViews>
  <sheetFormatPr defaultRowHeight="12.75" x14ac:dyDescent="0.2"/>
  <cols>
    <col min="1" max="1" width="25.140625" customWidth="1"/>
    <col min="2" max="2" width="16.5703125" customWidth="1"/>
    <col min="3" max="3" width="31" customWidth="1"/>
    <col min="4" max="4" width="63.140625" customWidth="1"/>
    <col min="5" max="5" width="23.140625" customWidth="1"/>
    <col min="9" max="9" width="14.42578125" customWidth="1"/>
    <col min="10" max="10" width="33.85546875" customWidth="1"/>
    <col min="11" max="11" width="46.140625" customWidth="1"/>
  </cols>
  <sheetData>
    <row r="1" spans="1:11" ht="15" x14ac:dyDescent="0.25">
      <c r="A1" s="369" t="s">
        <v>167</v>
      </c>
      <c r="B1" s="369" t="s">
        <v>167</v>
      </c>
      <c r="C1" s="369" t="s">
        <v>167</v>
      </c>
      <c r="D1" s="369" t="s">
        <v>167</v>
      </c>
      <c r="E1" s="369" t="s">
        <v>167</v>
      </c>
      <c r="F1" s="369" t="s">
        <v>167</v>
      </c>
      <c r="G1" s="370" t="s">
        <v>167</v>
      </c>
      <c r="H1" s="370" t="s">
        <v>167</v>
      </c>
      <c r="I1" s="371" t="s">
        <v>167</v>
      </c>
      <c r="J1" s="369" t="s">
        <v>167</v>
      </c>
      <c r="K1" s="369" t="s">
        <v>167</v>
      </c>
    </row>
    <row r="2" spans="1:11" ht="15" x14ac:dyDescent="0.25">
      <c r="A2" s="358" t="s">
        <v>519</v>
      </c>
      <c r="B2" s="372" t="s">
        <v>167</v>
      </c>
      <c r="C2" s="372" t="s">
        <v>167</v>
      </c>
      <c r="D2" s="372" t="s">
        <v>167</v>
      </c>
      <c r="E2" s="372" t="s">
        <v>167</v>
      </c>
      <c r="F2" s="372" t="s">
        <v>167</v>
      </c>
      <c r="G2" s="373" t="s">
        <v>167</v>
      </c>
      <c r="H2" s="373" t="s">
        <v>167</v>
      </c>
      <c r="I2" s="374" t="s">
        <v>167</v>
      </c>
      <c r="J2" s="372" t="s">
        <v>167</v>
      </c>
      <c r="K2" s="372" t="s">
        <v>167</v>
      </c>
    </row>
    <row r="3" spans="1:11" ht="15" x14ac:dyDescent="0.25">
      <c r="A3" s="358" t="s">
        <v>0</v>
      </c>
      <c r="B3" s="358" t="s">
        <v>16</v>
      </c>
      <c r="C3" s="358" t="s">
        <v>2</v>
      </c>
      <c r="D3" s="358" t="s">
        <v>3</v>
      </c>
      <c r="E3" s="358" t="s">
        <v>18</v>
      </c>
      <c r="F3" s="358" t="s">
        <v>168</v>
      </c>
      <c r="G3" s="361" t="s">
        <v>28</v>
      </c>
      <c r="H3" s="361" t="s">
        <v>29</v>
      </c>
      <c r="I3" s="364" t="s">
        <v>6</v>
      </c>
      <c r="J3" s="358" t="s">
        <v>42</v>
      </c>
      <c r="K3" s="358" t="s">
        <v>43</v>
      </c>
    </row>
    <row r="4" spans="1:11" ht="15" x14ac:dyDescent="0.25">
      <c r="A4" s="372" t="s">
        <v>250</v>
      </c>
      <c r="B4" s="372" t="s">
        <v>520</v>
      </c>
      <c r="C4" s="372" t="s">
        <v>521</v>
      </c>
      <c r="D4" s="372" t="s">
        <v>167</v>
      </c>
      <c r="E4" s="372" t="s">
        <v>522</v>
      </c>
      <c r="F4" s="372">
        <v>1</v>
      </c>
      <c r="G4" s="373">
        <v>0</v>
      </c>
      <c r="H4" s="373">
        <v>0</v>
      </c>
      <c r="I4" s="374">
        <v>146560.16</v>
      </c>
      <c r="J4" s="372" t="s">
        <v>523</v>
      </c>
      <c r="K4" s="372" t="s">
        <v>167</v>
      </c>
    </row>
    <row r="5" spans="1:11" ht="15" x14ac:dyDescent="0.25">
      <c r="A5" s="372" t="s">
        <v>177</v>
      </c>
      <c r="B5" s="372" t="s">
        <v>524</v>
      </c>
      <c r="C5" s="372" t="s">
        <v>525</v>
      </c>
      <c r="D5" s="372" t="s">
        <v>526</v>
      </c>
      <c r="E5" s="372" t="s">
        <v>527</v>
      </c>
      <c r="F5" s="372">
        <v>1</v>
      </c>
      <c r="G5" s="373">
        <v>0</v>
      </c>
      <c r="H5" s="373">
        <v>0</v>
      </c>
      <c r="I5" s="374">
        <v>2300000</v>
      </c>
      <c r="J5" s="372" t="s">
        <v>528</v>
      </c>
      <c r="K5" s="372" t="s">
        <v>529</v>
      </c>
    </row>
    <row r="6" spans="1:11" ht="15" x14ac:dyDescent="0.25">
      <c r="A6" s="372" t="s">
        <v>182</v>
      </c>
      <c r="B6" s="372" t="s">
        <v>530</v>
      </c>
      <c r="C6" s="372" t="s">
        <v>531</v>
      </c>
      <c r="D6" s="372" t="s">
        <v>167</v>
      </c>
      <c r="E6" s="372" t="s">
        <v>532</v>
      </c>
      <c r="F6" s="372">
        <v>1</v>
      </c>
      <c r="G6" s="373">
        <v>0</v>
      </c>
      <c r="H6" s="373">
        <v>0</v>
      </c>
      <c r="I6" s="374">
        <v>125000</v>
      </c>
      <c r="J6" s="372" t="s">
        <v>528</v>
      </c>
      <c r="K6" s="372" t="s">
        <v>167</v>
      </c>
    </row>
    <row r="7" spans="1:11" ht="15" x14ac:dyDescent="0.25">
      <c r="A7" s="372" t="s">
        <v>361</v>
      </c>
      <c r="B7" s="372" t="s">
        <v>533</v>
      </c>
      <c r="C7" s="372" t="s">
        <v>534</v>
      </c>
      <c r="D7" s="372" t="s">
        <v>535</v>
      </c>
      <c r="E7" s="372" t="s">
        <v>536</v>
      </c>
      <c r="F7" s="372">
        <v>1</v>
      </c>
      <c r="G7" s="373">
        <v>0</v>
      </c>
      <c r="H7" s="373">
        <v>0</v>
      </c>
      <c r="I7" s="374">
        <v>1000</v>
      </c>
      <c r="J7" s="372" t="s">
        <v>537</v>
      </c>
      <c r="K7" s="372" t="s">
        <v>538</v>
      </c>
    </row>
    <row r="8" spans="1:11" ht="15" x14ac:dyDescent="0.25">
      <c r="A8" s="372" t="s">
        <v>204</v>
      </c>
      <c r="B8" s="372" t="s">
        <v>539</v>
      </c>
      <c r="C8" s="372" t="s">
        <v>540</v>
      </c>
      <c r="D8" s="372" t="s">
        <v>541</v>
      </c>
      <c r="E8" s="372" t="s">
        <v>542</v>
      </c>
      <c r="F8" s="372">
        <v>1</v>
      </c>
      <c r="G8" s="373">
        <v>0</v>
      </c>
      <c r="H8" s="373">
        <v>0</v>
      </c>
      <c r="I8" s="374">
        <v>1100000</v>
      </c>
      <c r="J8" s="372" t="s">
        <v>543</v>
      </c>
      <c r="K8" s="372" t="s">
        <v>544</v>
      </c>
    </row>
    <row r="9" spans="1:11" ht="15" x14ac:dyDescent="0.25">
      <c r="A9" s="372" t="s">
        <v>167</v>
      </c>
      <c r="B9" s="372" t="s">
        <v>167</v>
      </c>
      <c r="C9" s="372" t="s">
        <v>167</v>
      </c>
      <c r="D9" s="372" t="s">
        <v>167</v>
      </c>
      <c r="E9" s="358" t="s">
        <v>13</v>
      </c>
      <c r="F9" s="358">
        <v>5</v>
      </c>
      <c r="G9" s="361">
        <v>0</v>
      </c>
      <c r="H9" s="361">
        <v>0</v>
      </c>
      <c r="I9" s="364">
        <v>3672560.16</v>
      </c>
      <c r="J9" s="372" t="s">
        <v>167</v>
      </c>
      <c r="K9" s="372" t="s">
        <v>167</v>
      </c>
    </row>
    <row r="10" spans="1:11" ht="15" x14ac:dyDescent="0.25">
      <c r="A10" s="358" t="s">
        <v>545</v>
      </c>
      <c r="B10" s="372" t="s">
        <v>167</v>
      </c>
      <c r="C10" s="372" t="s">
        <v>167</v>
      </c>
      <c r="D10" s="372" t="s">
        <v>167</v>
      </c>
      <c r="E10" s="372" t="s">
        <v>167</v>
      </c>
      <c r="F10" s="372" t="s">
        <v>167</v>
      </c>
      <c r="G10" s="373" t="s">
        <v>167</v>
      </c>
      <c r="H10" s="373" t="s">
        <v>167</v>
      </c>
      <c r="I10" s="374" t="s">
        <v>167</v>
      </c>
      <c r="J10" s="372" t="s">
        <v>167</v>
      </c>
      <c r="K10" s="372" t="s">
        <v>167</v>
      </c>
    </row>
    <row r="11" spans="1:11" ht="15" x14ac:dyDescent="0.25">
      <c r="A11" s="358" t="s">
        <v>0</v>
      </c>
      <c r="B11" s="358" t="s">
        <v>16</v>
      </c>
      <c r="C11" s="358" t="s">
        <v>2</v>
      </c>
      <c r="D11" s="358" t="s">
        <v>3</v>
      </c>
      <c r="E11" s="358" t="s">
        <v>18</v>
      </c>
      <c r="F11" s="358" t="s">
        <v>168</v>
      </c>
      <c r="G11" s="361" t="s">
        <v>28</v>
      </c>
      <c r="H11" s="361" t="s">
        <v>29</v>
      </c>
      <c r="I11" s="364" t="s">
        <v>6</v>
      </c>
      <c r="J11" s="358" t="s">
        <v>42</v>
      </c>
      <c r="K11" s="358" t="s">
        <v>43</v>
      </c>
    </row>
    <row r="12" spans="1:11" ht="15" x14ac:dyDescent="0.25">
      <c r="A12" s="372" t="s">
        <v>169</v>
      </c>
      <c r="B12" s="372" t="s">
        <v>546</v>
      </c>
      <c r="C12" s="372" t="s">
        <v>547</v>
      </c>
      <c r="D12" s="372" t="s">
        <v>548</v>
      </c>
      <c r="E12" s="372" t="s">
        <v>549</v>
      </c>
      <c r="F12" s="372">
        <v>1</v>
      </c>
      <c r="G12" s="373">
        <v>0</v>
      </c>
      <c r="H12" s="373">
        <v>0</v>
      </c>
      <c r="I12" s="374">
        <v>500</v>
      </c>
      <c r="J12" s="372" t="s">
        <v>550</v>
      </c>
      <c r="K12" s="372" t="s">
        <v>551</v>
      </c>
    </row>
    <row r="13" spans="1:11" ht="15" x14ac:dyDescent="0.25">
      <c r="A13" s="372" t="s">
        <v>309</v>
      </c>
      <c r="B13" s="372" t="s">
        <v>552</v>
      </c>
      <c r="C13" s="372" t="s">
        <v>553</v>
      </c>
      <c r="D13" s="372" t="s">
        <v>554</v>
      </c>
      <c r="E13" s="372" t="s">
        <v>555</v>
      </c>
      <c r="F13" s="372">
        <v>1</v>
      </c>
      <c r="G13" s="373">
        <v>0</v>
      </c>
      <c r="H13" s="373">
        <v>0</v>
      </c>
      <c r="I13" s="374">
        <v>273200</v>
      </c>
      <c r="J13" s="372" t="s">
        <v>556</v>
      </c>
      <c r="K13" s="372" t="s">
        <v>557</v>
      </c>
    </row>
    <row r="14" spans="1:11" ht="15" x14ac:dyDescent="0.25">
      <c r="A14" s="372" t="s">
        <v>350</v>
      </c>
      <c r="B14" s="372" t="s">
        <v>558</v>
      </c>
      <c r="C14" s="372" t="s">
        <v>559</v>
      </c>
      <c r="D14" s="372" t="s">
        <v>560</v>
      </c>
      <c r="E14" s="372" t="s">
        <v>561</v>
      </c>
      <c r="F14" s="372">
        <v>1</v>
      </c>
      <c r="G14" s="373">
        <v>0</v>
      </c>
      <c r="H14" s="373">
        <v>0</v>
      </c>
      <c r="I14" s="374">
        <v>50000</v>
      </c>
      <c r="J14" s="372" t="s">
        <v>556</v>
      </c>
      <c r="K14" s="372" t="s">
        <v>562</v>
      </c>
    </row>
    <row r="15" spans="1:11" ht="15" x14ac:dyDescent="0.25">
      <c r="A15" s="372" t="s">
        <v>498</v>
      </c>
      <c r="B15" s="372" t="s">
        <v>563</v>
      </c>
      <c r="C15" s="372" t="s">
        <v>564</v>
      </c>
      <c r="D15" s="372" t="s">
        <v>565</v>
      </c>
      <c r="E15" s="372" t="s">
        <v>566</v>
      </c>
      <c r="F15" s="372">
        <v>1</v>
      </c>
      <c r="G15" s="373">
        <v>0</v>
      </c>
      <c r="H15" s="373">
        <v>0</v>
      </c>
      <c r="I15" s="374">
        <v>235000</v>
      </c>
      <c r="J15" s="372" t="s">
        <v>556</v>
      </c>
      <c r="K15" s="372" t="s">
        <v>567</v>
      </c>
    </row>
    <row r="16" spans="1:11" ht="15" x14ac:dyDescent="0.25">
      <c r="A16" s="372" t="s">
        <v>209</v>
      </c>
      <c r="B16" s="372" t="s">
        <v>568</v>
      </c>
      <c r="C16" s="372" t="s">
        <v>569</v>
      </c>
      <c r="D16" s="372" t="s">
        <v>570</v>
      </c>
      <c r="E16" s="372" t="s">
        <v>571</v>
      </c>
      <c r="F16" s="372">
        <v>1</v>
      </c>
      <c r="G16" s="373">
        <v>0</v>
      </c>
      <c r="H16" s="373">
        <v>0</v>
      </c>
      <c r="I16" s="374">
        <v>0</v>
      </c>
      <c r="J16" s="372" t="s">
        <v>572</v>
      </c>
      <c r="K16" s="372" t="s">
        <v>573</v>
      </c>
    </row>
    <row r="17" spans="1:11" ht="15" x14ac:dyDescent="0.25">
      <c r="A17" s="372" t="s">
        <v>216</v>
      </c>
      <c r="B17" s="372" t="s">
        <v>574</v>
      </c>
      <c r="C17" s="372" t="s">
        <v>575</v>
      </c>
      <c r="D17" s="372" t="s">
        <v>576</v>
      </c>
      <c r="E17" s="372" t="s">
        <v>577</v>
      </c>
      <c r="F17" s="372">
        <v>1</v>
      </c>
      <c r="G17" s="373">
        <v>0</v>
      </c>
      <c r="H17" s="373">
        <v>0</v>
      </c>
      <c r="I17" s="374">
        <v>11000</v>
      </c>
      <c r="J17" s="372" t="s">
        <v>556</v>
      </c>
      <c r="K17" s="372" t="s">
        <v>578</v>
      </c>
    </row>
    <row r="18" spans="1:11" ht="15" x14ac:dyDescent="0.25">
      <c r="A18" s="372" t="s">
        <v>432</v>
      </c>
      <c r="B18" s="372" t="s">
        <v>579</v>
      </c>
      <c r="C18" s="372" t="s">
        <v>580</v>
      </c>
      <c r="D18" s="372" t="s">
        <v>581</v>
      </c>
      <c r="E18" s="372" t="s">
        <v>582</v>
      </c>
      <c r="F18" s="372">
        <v>1</v>
      </c>
      <c r="G18" s="373">
        <v>0</v>
      </c>
      <c r="H18" s="373">
        <v>0</v>
      </c>
      <c r="I18" s="374">
        <v>81088</v>
      </c>
      <c r="J18" s="372" t="s">
        <v>583</v>
      </c>
      <c r="K18" s="372" t="s">
        <v>584</v>
      </c>
    </row>
    <row r="19" spans="1:11" ht="15" x14ac:dyDescent="0.25">
      <c r="A19" s="372" t="s">
        <v>167</v>
      </c>
      <c r="B19" s="372" t="s">
        <v>167</v>
      </c>
      <c r="C19" s="372" t="s">
        <v>167</v>
      </c>
      <c r="D19" s="372" t="s">
        <v>167</v>
      </c>
      <c r="E19" s="358" t="s">
        <v>13</v>
      </c>
      <c r="F19" s="358">
        <v>7</v>
      </c>
      <c r="G19" s="361">
        <v>0</v>
      </c>
      <c r="H19" s="361">
        <v>0</v>
      </c>
      <c r="I19" s="364">
        <v>650788</v>
      </c>
      <c r="J19" s="372" t="s">
        <v>167</v>
      </c>
      <c r="K19" s="372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465F-AF0A-40B0-A580-7662BFE018EE}">
  <dimension ref="A1:I68"/>
  <sheetViews>
    <sheetView topLeftCell="B1" workbookViewId="0">
      <selection activeCell="E65" sqref="E65"/>
    </sheetView>
  </sheetViews>
  <sheetFormatPr defaultRowHeight="12.75" x14ac:dyDescent="0.2"/>
  <cols>
    <col min="1" max="1" width="18.7109375" customWidth="1"/>
    <col min="2" max="2" width="14.7109375" customWidth="1"/>
    <col min="3" max="3" width="27.42578125" customWidth="1"/>
    <col min="4" max="4" width="64.7109375" customWidth="1"/>
    <col min="5" max="5" width="19.5703125" customWidth="1"/>
    <col min="6" max="6" width="6.7109375" customWidth="1"/>
    <col min="7" max="7" width="26.5703125" customWidth="1"/>
    <col min="8" max="8" width="61.85546875" customWidth="1"/>
  </cols>
  <sheetData>
    <row r="1" spans="1:9" ht="15" x14ac:dyDescent="0.25">
      <c r="A1" s="358" t="s">
        <v>10</v>
      </c>
      <c r="B1" s="372" t="s">
        <v>167</v>
      </c>
      <c r="C1" s="372" t="s">
        <v>167</v>
      </c>
      <c r="D1" s="372" t="s">
        <v>167</v>
      </c>
      <c r="E1" s="372" t="s">
        <v>167</v>
      </c>
      <c r="F1" s="372" t="s">
        <v>167</v>
      </c>
      <c r="G1" s="372" t="s">
        <v>167</v>
      </c>
      <c r="H1" s="372" t="s">
        <v>167</v>
      </c>
      <c r="I1" s="374" t="s">
        <v>167</v>
      </c>
    </row>
    <row r="2" spans="1:9" ht="15" x14ac:dyDescent="0.25">
      <c r="A2" s="358" t="s">
        <v>0</v>
      </c>
      <c r="B2" s="358" t="s">
        <v>16</v>
      </c>
      <c r="C2" s="358" t="s">
        <v>2</v>
      </c>
      <c r="D2" s="358" t="s">
        <v>3</v>
      </c>
      <c r="E2" s="358" t="s">
        <v>18</v>
      </c>
      <c r="F2" s="358" t="s">
        <v>168</v>
      </c>
      <c r="G2" s="358" t="s">
        <v>42</v>
      </c>
      <c r="H2" s="358" t="s">
        <v>43</v>
      </c>
      <c r="I2" s="364" t="s">
        <v>6</v>
      </c>
    </row>
    <row r="3" spans="1:9" ht="15" x14ac:dyDescent="0.25">
      <c r="A3" s="372" t="s">
        <v>187</v>
      </c>
      <c r="B3" s="372" t="s">
        <v>585</v>
      </c>
      <c r="C3" s="372" t="s">
        <v>586</v>
      </c>
      <c r="D3" s="372" t="s">
        <v>587</v>
      </c>
      <c r="E3" s="372" t="s">
        <v>588</v>
      </c>
      <c r="F3" s="372">
        <v>1</v>
      </c>
      <c r="G3" s="372" t="s">
        <v>589</v>
      </c>
      <c r="H3" s="372" t="s">
        <v>590</v>
      </c>
      <c r="I3" s="374">
        <v>0</v>
      </c>
    </row>
    <row r="4" spans="1:9" ht="15" x14ac:dyDescent="0.25">
      <c r="A4" s="372" t="s">
        <v>204</v>
      </c>
      <c r="B4" s="372" t="s">
        <v>591</v>
      </c>
      <c r="C4" s="372" t="s">
        <v>592</v>
      </c>
      <c r="D4" s="372" t="s">
        <v>593</v>
      </c>
      <c r="E4" s="372" t="s">
        <v>594</v>
      </c>
      <c r="F4" s="372">
        <v>1</v>
      </c>
      <c r="G4" s="372" t="s">
        <v>589</v>
      </c>
      <c r="H4" s="372" t="s">
        <v>595</v>
      </c>
      <c r="I4" s="374">
        <v>0</v>
      </c>
    </row>
    <row r="5" spans="1:9" ht="15" x14ac:dyDescent="0.25">
      <c r="A5" s="372" t="s">
        <v>432</v>
      </c>
      <c r="B5" s="372" t="s">
        <v>596</v>
      </c>
      <c r="C5" s="372" t="s">
        <v>597</v>
      </c>
      <c r="D5" s="372" t="s">
        <v>598</v>
      </c>
      <c r="E5" s="372" t="s">
        <v>599</v>
      </c>
      <c r="F5" s="372">
        <v>1</v>
      </c>
      <c r="G5" s="372" t="s">
        <v>600</v>
      </c>
      <c r="H5" s="372" t="s">
        <v>601</v>
      </c>
      <c r="I5" s="374">
        <v>0</v>
      </c>
    </row>
    <row r="6" spans="1:9" ht="15" x14ac:dyDescent="0.25">
      <c r="A6" s="372" t="s">
        <v>167</v>
      </c>
      <c r="B6" s="372" t="s">
        <v>167</v>
      </c>
      <c r="C6" s="372" t="s">
        <v>167</v>
      </c>
      <c r="D6" s="372" t="s">
        <v>167</v>
      </c>
      <c r="E6" s="358" t="s">
        <v>13</v>
      </c>
      <c r="F6" s="358">
        <v>3</v>
      </c>
      <c r="G6" s="372" t="s">
        <v>167</v>
      </c>
      <c r="H6" s="372" t="s">
        <v>167</v>
      </c>
      <c r="I6" s="374">
        <v>0</v>
      </c>
    </row>
    <row r="7" spans="1:9" ht="15" x14ac:dyDescent="0.25">
      <c r="A7" s="358" t="s">
        <v>23</v>
      </c>
      <c r="B7" s="372" t="s">
        <v>167</v>
      </c>
      <c r="C7" s="372" t="s">
        <v>167</v>
      </c>
      <c r="D7" s="372" t="s">
        <v>167</v>
      </c>
      <c r="E7" s="372" t="s">
        <v>167</v>
      </c>
      <c r="F7" s="372" t="s">
        <v>167</v>
      </c>
      <c r="G7" s="372" t="s">
        <v>167</v>
      </c>
      <c r="H7" s="372" t="s">
        <v>167</v>
      </c>
      <c r="I7" s="374" t="s">
        <v>167</v>
      </c>
    </row>
    <row r="8" spans="1:9" ht="15" x14ac:dyDescent="0.25">
      <c r="A8" s="358" t="s">
        <v>0</v>
      </c>
      <c r="B8" s="358" t="s">
        <v>16</v>
      </c>
      <c r="C8" s="358" t="s">
        <v>2</v>
      </c>
      <c r="D8" s="358" t="s">
        <v>3</v>
      </c>
      <c r="E8" s="358" t="s">
        <v>18</v>
      </c>
      <c r="F8" s="358" t="s">
        <v>168</v>
      </c>
      <c r="G8" s="358" t="s">
        <v>42</v>
      </c>
      <c r="H8" s="358" t="s">
        <v>43</v>
      </c>
      <c r="I8" s="364" t="s">
        <v>6</v>
      </c>
    </row>
    <row r="9" spans="1:9" ht="15" x14ac:dyDescent="0.25">
      <c r="A9" s="372" t="s">
        <v>309</v>
      </c>
      <c r="B9" s="372" t="s">
        <v>602</v>
      </c>
      <c r="C9" s="372" t="s">
        <v>603</v>
      </c>
      <c r="D9" s="372" t="s">
        <v>604</v>
      </c>
      <c r="E9" s="372" t="s">
        <v>605</v>
      </c>
      <c r="F9" s="372">
        <v>1</v>
      </c>
      <c r="G9" s="372" t="s">
        <v>600</v>
      </c>
      <c r="H9" s="372" t="s">
        <v>606</v>
      </c>
      <c r="I9" s="374">
        <v>0</v>
      </c>
    </row>
    <row r="10" spans="1:9" ht="15" x14ac:dyDescent="0.25">
      <c r="A10" s="372" t="s">
        <v>432</v>
      </c>
      <c r="B10" s="372" t="s">
        <v>607</v>
      </c>
      <c r="C10" s="372" t="s">
        <v>315</v>
      </c>
      <c r="D10" s="372" t="s">
        <v>316</v>
      </c>
      <c r="E10" s="372" t="s">
        <v>608</v>
      </c>
      <c r="F10" s="372">
        <v>1</v>
      </c>
      <c r="G10" s="372" t="s">
        <v>589</v>
      </c>
      <c r="H10" s="372" t="s">
        <v>609</v>
      </c>
      <c r="I10" s="374">
        <v>0</v>
      </c>
    </row>
    <row r="11" spans="1:9" ht="15" x14ac:dyDescent="0.25">
      <c r="A11" s="372" t="s">
        <v>225</v>
      </c>
      <c r="B11" s="372" t="s">
        <v>610</v>
      </c>
      <c r="C11" s="372" t="s">
        <v>366</v>
      </c>
      <c r="D11" s="372" t="s">
        <v>367</v>
      </c>
      <c r="E11" s="372" t="s">
        <v>608</v>
      </c>
      <c r="F11" s="372">
        <v>1</v>
      </c>
      <c r="G11" s="372" t="s">
        <v>589</v>
      </c>
      <c r="H11" s="372" t="s">
        <v>609</v>
      </c>
      <c r="I11" s="374">
        <v>0</v>
      </c>
    </row>
    <row r="12" spans="1:9" ht="15" x14ac:dyDescent="0.25">
      <c r="A12" s="372" t="s">
        <v>225</v>
      </c>
      <c r="B12" s="372" t="s">
        <v>611</v>
      </c>
      <c r="C12" s="372" t="s">
        <v>363</v>
      </c>
      <c r="D12" s="372" t="s">
        <v>364</v>
      </c>
      <c r="E12" s="372" t="s">
        <v>608</v>
      </c>
      <c r="F12" s="372">
        <v>1</v>
      </c>
      <c r="G12" s="372" t="s">
        <v>589</v>
      </c>
      <c r="H12" s="372" t="s">
        <v>609</v>
      </c>
      <c r="I12" s="374">
        <v>0</v>
      </c>
    </row>
    <row r="13" spans="1:9" ht="15" x14ac:dyDescent="0.25">
      <c r="A13" s="372" t="s">
        <v>225</v>
      </c>
      <c r="B13" s="372" t="s">
        <v>612</v>
      </c>
      <c r="C13" s="372" t="s">
        <v>328</v>
      </c>
      <c r="D13" s="372" t="s">
        <v>329</v>
      </c>
      <c r="E13" s="372" t="s">
        <v>608</v>
      </c>
      <c r="F13" s="372">
        <v>1</v>
      </c>
      <c r="G13" s="372" t="s">
        <v>589</v>
      </c>
      <c r="H13" s="372" t="s">
        <v>609</v>
      </c>
      <c r="I13" s="374">
        <v>0</v>
      </c>
    </row>
    <row r="14" spans="1:9" ht="15" x14ac:dyDescent="0.25">
      <c r="A14" s="372" t="s">
        <v>167</v>
      </c>
      <c r="B14" s="372" t="s">
        <v>167</v>
      </c>
      <c r="C14" s="372" t="s">
        <v>167</v>
      </c>
      <c r="D14" s="372" t="s">
        <v>167</v>
      </c>
      <c r="E14" s="358" t="s">
        <v>13</v>
      </c>
      <c r="F14" s="358">
        <v>5</v>
      </c>
      <c r="G14" s="372" t="s">
        <v>167</v>
      </c>
      <c r="H14" s="372" t="s">
        <v>167</v>
      </c>
      <c r="I14" s="374">
        <v>0</v>
      </c>
    </row>
    <row r="15" spans="1:9" ht="15" x14ac:dyDescent="0.25">
      <c r="A15" s="358" t="s">
        <v>25</v>
      </c>
      <c r="B15" s="372" t="s">
        <v>167</v>
      </c>
      <c r="C15" s="372" t="s">
        <v>167</v>
      </c>
      <c r="D15" s="372" t="s">
        <v>167</v>
      </c>
      <c r="E15" s="372" t="s">
        <v>167</v>
      </c>
      <c r="F15" s="372" t="s">
        <v>167</v>
      </c>
      <c r="G15" s="372" t="s">
        <v>167</v>
      </c>
      <c r="H15" s="372" t="s">
        <v>167</v>
      </c>
      <c r="I15" s="374" t="s">
        <v>167</v>
      </c>
    </row>
    <row r="16" spans="1:9" ht="15" x14ac:dyDescent="0.25">
      <c r="A16" s="358" t="s">
        <v>0</v>
      </c>
      <c r="B16" s="358" t="s">
        <v>16</v>
      </c>
      <c r="C16" s="358" t="s">
        <v>2</v>
      </c>
      <c r="D16" s="358" t="s">
        <v>3</v>
      </c>
      <c r="E16" s="358" t="s">
        <v>18</v>
      </c>
      <c r="F16" s="358" t="s">
        <v>168</v>
      </c>
      <c r="G16" s="358" t="s">
        <v>42</v>
      </c>
      <c r="H16" s="358" t="s">
        <v>43</v>
      </c>
      <c r="I16" s="364" t="s">
        <v>6</v>
      </c>
    </row>
    <row r="17" spans="1:9" ht="15" x14ac:dyDescent="0.25">
      <c r="A17" s="372" t="s">
        <v>231</v>
      </c>
      <c r="B17" s="372" t="s">
        <v>613</v>
      </c>
      <c r="C17" s="372" t="s">
        <v>614</v>
      </c>
      <c r="D17" s="372" t="s">
        <v>615</v>
      </c>
      <c r="E17" s="372" t="s">
        <v>616</v>
      </c>
      <c r="F17" s="372">
        <v>1</v>
      </c>
      <c r="G17" s="372" t="s">
        <v>617</v>
      </c>
      <c r="H17" s="372" t="s">
        <v>618</v>
      </c>
      <c r="I17" s="374">
        <v>0</v>
      </c>
    </row>
    <row r="18" spans="1:9" ht="15" x14ac:dyDescent="0.25">
      <c r="A18" s="372" t="s">
        <v>231</v>
      </c>
      <c r="B18" s="372" t="s">
        <v>619</v>
      </c>
      <c r="C18" s="372" t="s">
        <v>620</v>
      </c>
      <c r="D18" s="372" t="s">
        <v>167</v>
      </c>
      <c r="E18" s="372" t="s">
        <v>621</v>
      </c>
      <c r="F18" s="372">
        <v>1</v>
      </c>
      <c r="G18" s="372" t="s">
        <v>617</v>
      </c>
      <c r="H18" s="372" t="s">
        <v>167</v>
      </c>
      <c r="I18" s="374">
        <v>0</v>
      </c>
    </row>
    <row r="19" spans="1:9" ht="15" x14ac:dyDescent="0.25">
      <c r="A19" s="372" t="s">
        <v>250</v>
      </c>
      <c r="B19" s="372" t="s">
        <v>622</v>
      </c>
      <c r="C19" s="372" t="s">
        <v>534</v>
      </c>
      <c r="D19" s="372" t="s">
        <v>535</v>
      </c>
      <c r="E19" s="372" t="s">
        <v>536</v>
      </c>
      <c r="F19" s="372">
        <v>1</v>
      </c>
      <c r="G19" s="372" t="s">
        <v>623</v>
      </c>
      <c r="H19" s="372" t="s">
        <v>538</v>
      </c>
      <c r="I19" s="374">
        <v>0</v>
      </c>
    </row>
    <row r="20" spans="1:9" ht="15" x14ac:dyDescent="0.25">
      <c r="A20" s="372" t="s">
        <v>250</v>
      </c>
      <c r="B20" s="372" t="s">
        <v>624</v>
      </c>
      <c r="C20" s="372" t="s">
        <v>534</v>
      </c>
      <c r="D20" s="372" t="s">
        <v>535</v>
      </c>
      <c r="E20" s="372" t="s">
        <v>536</v>
      </c>
      <c r="F20" s="372">
        <v>1</v>
      </c>
      <c r="G20" s="372" t="s">
        <v>623</v>
      </c>
      <c r="H20" s="372" t="s">
        <v>538</v>
      </c>
      <c r="I20" s="374">
        <v>0</v>
      </c>
    </row>
    <row r="21" spans="1:9" ht="15" x14ac:dyDescent="0.25">
      <c r="A21" s="372" t="s">
        <v>250</v>
      </c>
      <c r="B21" s="372" t="s">
        <v>625</v>
      </c>
      <c r="C21" s="372" t="s">
        <v>534</v>
      </c>
      <c r="D21" s="372" t="s">
        <v>535</v>
      </c>
      <c r="E21" s="372" t="s">
        <v>536</v>
      </c>
      <c r="F21" s="372">
        <v>1</v>
      </c>
      <c r="G21" s="372" t="s">
        <v>623</v>
      </c>
      <c r="H21" s="372" t="s">
        <v>538</v>
      </c>
      <c r="I21" s="374">
        <v>0</v>
      </c>
    </row>
    <row r="22" spans="1:9" ht="15" x14ac:dyDescent="0.25">
      <c r="A22" s="372" t="s">
        <v>250</v>
      </c>
      <c r="B22" s="372" t="s">
        <v>626</v>
      </c>
      <c r="C22" s="372" t="s">
        <v>534</v>
      </c>
      <c r="D22" s="372" t="s">
        <v>535</v>
      </c>
      <c r="E22" s="372" t="s">
        <v>536</v>
      </c>
      <c r="F22" s="372">
        <v>1</v>
      </c>
      <c r="G22" s="372" t="s">
        <v>623</v>
      </c>
      <c r="H22" s="372" t="s">
        <v>538</v>
      </c>
      <c r="I22" s="374">
        <v>0</v>
      </c>
    </row>
    <row r="23" spans="1:9" ht="15" x14ac:dyDescent="0.25">
      <c r="A23" s="372" t="s">
        <v>250</v>
      </c>
      <c r="B23" s="372" t="s">
        <v>627</v>
      </c>
      <c r="C23" s="372" t="s">
        <v>534</v>
      </c>
      <c r="D23" s="372" t="s">
        <v>535</v>
      </c>
      <c r="E23" s="372" t="s">
        <v>536</v>
      </c>
      <c r="F23" s="372">
        <v>1</v>
      </c>
      <c r="G23" s="372" t="s">
        <v>617</v>
      </c>
      <c r="H23" s="372" t="s">
        <v>538</v>
      </c>
      <c r="I23" s="374">
        <v>0</v>
      </c>
    </row>
    <row r="24" spans="1:9" ht="15" x14ac:dyDescent="0.25">
      <c r="A24" s="372" t="s">
        <v>305</v>
      </c>
      <c r="B24" s="372" t="s">
        <v>628</v>
      </c>
      <c r="C24" s="372" t="s">
        <v>629</v>
      </c>
      <c r="D24" s="372" t="s">
        <v>560</v>
      </c>
      <c r="E24" s="372" t="s">
        <v>630</v>
      </c>
      <c r="F24" s="372">
        <v>1</v>
      </c>
      <c r="G24" s="372" t="s">
        <v>617</v>
      </c>
      <c r="H24" s="372" t="s">
        <v>562</v>
      </c>
      <c r="I24" s="374">
        <v>0</v>
      </c>
    </row>
    <row r="25" spans="1:9" ht="15" x14ac:dyDescent="0.25">
      <c r="A25" s="372" t="s">
        <v>305</v>
      </c>
      <c r="B25" s="372" t="s">
        <v>631</v>
      </c>
      <c r="C25" s="372" t="s">
        <v>632</v>
      </c>
      <c r="D25" s="372" t="s">
        <v>633</v>
      </c>
      <c r="E25" s="372" t="s">
        <v>634</v>
      </c>
      <c r="F25" s="372">
        <v>1</v>
      </c>
      <c r="G25" s="372" t="s">
        <v>635</v>
      </c>
      <c r="H25" s="372" t="s">
        <v>636</v>
      </c>
      <c r="I25" s="374">
        <v>0</v>
      </c>
    </row>
    <row r="26" spans="1:9" ht="15" x14ac:dyDescent="0.25">
      <c r="A26" s="372" t="s">
        <v>305</v>
      </c>
      <c r="B26" s="372" t="s">
        <v>637</v>
      </c>
      <c r="C26" s="372" t="s">
        <v>638</v>
      </c>
      <c r="D26" s="372" t="s">
        <v>639</v>
      </c>
      <c r="E26" s="372" t="s">
        <v>640</v>
      </c>
      <c r="F26" s="372">
        <v>1</v>
      </c>
      <c r="G26" s="372" t="s">
        <v>623</v>
      </c>
      <c r="H26" s="372" t="s">
        <v>641</v>
      </c>
      <c r="I26" s="374">
        <v>0</v>
      </c>
    </row>
    <row r="27" spans="1:9" ht="15" x14ac:dyDescent="0.25">
      <c r="A27" s="372" t="s">
        <v>305</v>
      </c>
      <c r="B27" s="372" t="s">
        <v>642</v>
      </c>
      <c r="C27" s="372" t="s">
        <v>638</v>
      </c>
      <c r="D27" s="372" t="s">
        <v>639</v>
      </c>
      <c r="E27" s="372" t="s">
        <v>640</v>
      </c>
      <c r="F27" s="372">
        <v>1</v>
      </c>
      <c r="G27" s="372" t="s">
        <v>643</v>
      </c>
      <c r="H27" s="372" t="s">
        <v>641</v>
      </c>
      <c r="I27" s="374">
        <v>0</v>
      </c>
    </row>
    <row r="28" spans="1:9" ht="15" x14ac:dyDescent="0.25">
      <c r="A28" s="372" t="s">
        <v>333</v>
      </c>
      <c r="B28" s="372" t="s">
        <v>644</v>
      </c>
      <c r="C28" s="372" t="s">
        <v>645</v>
      </c>
      <c r="D28" s="372" t="s">
        <v>167</v>
      </c>
      <c r="E28" s="372" t="s">
        <v>646</v>
      </c>
      <c r="F28" s="372">
        <v>1</v>
      </c>
      <c r="G28" s="372" t="s">
        <v>647</v>
      </c>
      <c r="H28" s="372" t="s">
        <v>167</v>
      </c>
      <c r="I28" s="374">
        <v>0</v>
      </c>
    </row>
    <row r="29" spans="1:9" ht="15" x14ac:dyDescent="0.25">
      <c r="A29" s="372" t="s">
        <v>493</v>
      </c>
      <c r="B29" s="372" t="s">
        <v>648</v>
      </c>
      <c r="C29" s="372" t="s">
        <v>649</v>
      </c>
      <c r="D29" s="372" t="s">
        <v>650</v>
      </c>
      <c r="E29" s="372" t="s">
        <v>621</v>
      </c>
      <c r="F29" s="372">
        <v>1</v>
      </c>
      <c r="G29" s="372" t="s">
        <v>643</v>
      </c>
      <c r="H29" s="372" t="s">
        <v>651</v>
      </c>
      <c r="I29" s="374">
        <v>0</v>
      </c>
    </row>
    <row r="30" spans="1:9" ht="15" x14ac:dyDescent="0.25">
      <c r="A30" s="372" t="s">
        <v>493</v>
      </c>
      <c r="B30" s="372" t="s">
        <v>652</v>
      </c>
      <c r="C30" s="372" t="s">
        <v>653</v>
      </c>
      <c r="D30" s="372" t="s">
        <v>654</v>
      </c>
      <c r="E30" s="372" t="s">
        <v>621</v>
      </c>
      <c r="F30" s="372">
        <v>1</v>
      </c>
      <c r="G30" s="372" t="s">
        <v>623</v>
      </c>
      <c r="H30" s="372" t="s">
        <v>655</v>
      </c>
      <c r="I30" s="374">
        <v>0</v>
      </c>
    </row>
    <row r="31" spans="1:9" ht="15" x14ac:dyDescent="0.25">
      <c r="A31" s="372" t="s">
        <v>350</v>
      </c>
      <c r="B31" s="372" t="s">
        <v>656</v>
      </c>
      <c r="C31" s="372" t="s">
        <v>657</v>
      </c>
      <c r="D31" s="372" t="s">
        <v>658</v>
      </c>
      <c r="E31" s="372" t="s">
        <v>621</v>
      </c>
      <c r="F31" s="372">
        <v>1</v>
      </c>
      <c r="G31" s="372" t="s">
        <v>643</v>
      </c>
      <c r="H31" s="372" t="s">
        <v>659</v>
      </c>
      <c r="I31" s="374">
        <v>0</v>
      </c>
    </row>
    <row r="32" spans="1:9" ht="15" x14ac:dyDescent="0.25">
      <c r="A32" s="372" t="s">
        <v>350</v>
      </c>
      <c r="B32" s="372" t="s">
        <v>660</v>
      </c>
      <c r="C32" s="372" t="s">
        <v>661</v>
      </c>
      <c r="D32" s="372" t="s">
        <v>662</v>
      </c>
      <c r="E32" s="372" t="s">
        <v>663</v>
      </c>
      <c r="F32" s="372">
        <v>1</v>
      </c>
      <c r="G32" s="372" t="s">
        <v>664</v>
      </c>
      <c r="H32" s="372" t="s">
        <v>665</v>
      </c>
      <c r="I32" s="374">
        <v>0</v>
      </c>
    </row>
    <row r="33" spans="1:9" ht="15" x14ac:dyDescent="0.25">
      <c r="A33" s="372" t="s">
        <v>350</v>
      </c>
      <c r="B33" s="372" t="s">
        <v>666</v>
      </c>
      <c r="C33" s="372" t="s">
        <v>603</v>
      </c>
      <c r="D33" s="372" t="s">
        <v>604</v>
      </c>
      <c r="E33" s="372" t="s">
        <v>667</v>
      </c>
      <c r="F33" s="372">
        <v>1</v>
      </c>
      <c r="G33" s="372" t="s">
        <v>643</v>
      </c>
      <c r="H33" s="372" t="s">
        <v>606</v>
      </c>
      <c r="I33" s="374">
        <v>0</v>
      </c>
    </row>
    <row r="34" spans="1:9" ht="15" x14ac:dyDescent="0.25">
      <c r="A34" s="372" t="s">
        <v>350</v>
      </c>
      <c r="B34" s="372" t="s">
        <v>668</v>
      </c>
      <c r="C34" s="372" t="s">
        <v>661</v>
      </c>
      <c r="D34" s="372" t="s">
        <v>662</v>
      </c>
      <c r="E34" s="372" t="s">
        <v>663</v>
      </c>
      <c r="F34" s="372">
        <v>1</v>
      </c>
      <c r="G34" s="372" t="s">
        <v>635</v>
      </c>
      <c r="H34" s="372" t="s">
        <v>665</v>
      </c>
      <c r="I34" s="374">
        <v>0</v>
      </c>
    </row>
    <row r="35" spans="1:9" ht="15" x14ac:dyDescent="0.25">
      <c r="A35" s="372" t="s">
        <v>498</v>
      </c>
      <c r="B35" s="372" t="s">
        <v>669</v>
      </c>
      <c r="C35" s="372" t="s">
        <v>534</v>
      </c>
      <c r="D35" s="372" t="s">
        <v>535</v>
      </c>
      <c r="E35" s="372" t="s">
        <v>536</v>
      </c>
      <c r="F35" s="372">
        <v>1</v>
      </c>
      <c r="G35" s="372" t="s">
        <v>643</v>
      </c>
      <c r="H35" s="372" t="s">
        <v>538</v>
      </c>
      <c r="I35" s="374">
        <v>0</v>
      </c>
    </row>
    <row r="36" spans="1:9" ht="15" x14ac:dyDescent="0.25">
      <c r="A36" s="372" t="s">
        <v>498</v>
      </c>
      <c r="B36" s="372" t="s">
        <v>670</v>
      </c>
      <c r="C36" s="372" t="s">
        <v>671</v>
      </c>
      <c r="D36" s="372" t="s">
        <v>672</v>
      </c>
      <c r="E36" s="372" t="s">
        <v>673</v>
      </c>
      <c r="F36" s="372">
        <v>1</v>
      </c>
      <c r="G36" s="372" t="s">
        <v>617</v>
      </c>
      <c r="H36" s="372" t="s">
        <v>674</v>
      </c>
      <c r="I36" s="374">
        <v>0</v>
      </c>
    </row>
    <row r="37" spans="1:9" ht="15" x14ac:dyDescent="0.25">
      <c r="A37" s="372" t="s">
        <v>204</v>
      </c>
      <c r="B37" s="372" t="s">
        <v>675</v>
      </c>
      <c r="C37" s="372" t="s">
        <v>676</v>
      </c>
      <c r="D37" s="372" t="s">
        <v>677</v>
      </c>
      <c r="E37" s="372" t="s">
        <v>678</v>
      </c>
      <c r="F37" s="372">
        <v>1</v>
      </c>
      <c r="G37" s="372" t="s">
        <v>623</v>
      </c>
      <c r="H37" s="372" t="s">
        <v>679</v>
      </c>
      <c r="I37" s="374">
        <v>0</v>
      </c>
    </row>
    <row r="38" spans="1:9" ht="15" x14ac:dyDescent="0.25">
      <c r="A38" s="372" t="s">
        <v>204</v>
      </c>
      <c r="B38" s="372" t="s">
        <v>680</v>
      </c>
      <c r="C38" s="372" t="s">
        <v>681</v>
      </c>
      <c r="D38" s="372" t="s">
        <v>682</v>
      </c>
      <c r="E38" s="372" t="s">
        <v>621</v>
      </c>
      <c r="F38" s="372">
        <v>1</v>
      </c>
      <c r="G38" s="372" t="s">
        <v>623</v>
      </c>
      <c r="H38" s="372" t="s">
        <v>683</v>
      </c>
      <c r="I38" s="374">
        <v>0</v>
      </c>
    </row>
    <row r="39" spans="1:9" ht="15" x14ac:dyDescent="0.25">
      <c r="A39" s="372" t="s">
        <v>204</v>
      </c>
      <c r="B39" s="372" t="s">
        <v>684</v>
      </c>
      <c r="C39" s="372" t="s">
        <v>681</v>
      </c>
      <c r="D39" s="372" t="s">
        <v>682</v>
      </c>
      <c r="E39" s="372" t="s">
        <v>621</v>
      </c>
      <c r="F39" s="372">
        <v>1</v>
      </c>
      <c r="G39" s="372" t="s">
        <v>643</v>
      </c>
      <c r="H39" s="372" t="s">
        <v>683</v>
      </c>
      <c r="I39" s="374">
        <v>0</v>
      </c>
    </row>
    <row r="40" spans="1:9" ht="15" x14ac:dyDescent="0.25">
      <c r="A40" s="372" t="s">
        <v>392</v>
      </c>
      <c r="B40" s="372" t="s">
        <v>685</v>
      </c>
      <c r="C40" s="372" t="s">
        <v>686</v>
      </c>
      <c r="D40" s="372" t="s">
        <v>677</v>
      </c>
      <c r="E40" s="372" t="s">
        <v>678</v>
      </c>
      <c r="F40" s="372">
        <v>1</v>
      </c>
      <c r="G40" s="372" t="s">
        <v>623</v>
      </c>
      <c r="H40" s="372" t="s">
        <v>679</v>
      </c>
      <c r="I40" s="374">
        <v>0</v>
      </c>
    </row>
    <row r="41" spans="1:9" ht="15" x14ac:dyDescent="0.25">
      <c r="A41" s="372" t="s">
        <v>209</v>
      </c>
      <c r="B41" s="372" t="s">
        <v>687</v>
      </c>
      <c r="C41" s="372" t="s">
        <v>688</v>
      </c>
      <c r="D41" s="372" t="s">
        <v>689</v>
      </c>
      <c r="E41" s="372" t="s">
        <v>673</v>
      </c>
      <c r="F41" s="372">
        <v>1</v>
      </c>
      <c r="G41" s="372" t="s">
        <v>647</v>
      </c>
      <c r="H41" s="372" t="s">
        <v>690</v>
      </c>
      <c r="I41" s="374">
        <v>0</v>
      </c>
    </row>
    <row r="42" spans="1:9" ht="15" x14ac:dyDescent="0.25">
      <c r="A42" s="372" t="s">
        <v>209</v>
      </c>
      <c r="B42" s="372" t="s">
        <v>691</v>
      </c>
      <c r="C42" s="372" t="s">
        <v>692</v>
      </c>
      <c r="D42" s="372" t="s">
        <v>693</v>
      </c>
      <c r="E42" s="372" t="s">
        <v>694</v>
      </c>
      <c r="F42" s="372">
        <v>1</v>
      </c>
      <c r="G42" s="372" t="s">
        <v>635</v>
      </c>
      <c r="H42" s="372" t="s">
        <v>695</v>
      </c>
      <c r="I42" s="374">
        <v>0</v>
      </c>
    </row>
    <row r="43" spans="1:9" ht="15" x14ac:dyDescent="0.25">
      <c r="A43" s="372" t="s">
        <v>216</v>
      </c>
      <c r="B43" s="372" t="s">
        <v>696</v>
      </c>
      <c r="C43" s="372" t="s">
        <v>697</v>
      </c>
      <c r="D43" s="372" t="s">
        <v>698</v>
      </c>
      <c r="E43" s="372" t="s">
        <v>699</v>
      </c>
      <c r="F43" s="372">
        <v>1</v>
      </c>
      <c r="G43" s="372" t="s">
        <v>617</v>
      </c>
      <c r="H43" s="372" t="s">
        <v>700</v>
      </c>
      <c r="I43" s="374">
        <v>0</v>
      </c>
    </row>
    <row r="44" spans="1:9" ht="15" x14ac:dyDescent="0.25">
      <c r="A44" s="372" t="s">
        <v>225</v>
      </c>
      <c r="B44" s="372" t="s">
        <v>701</v>
      </c>
      <c r="C44" s="372" t="s">
        <v>702</v>
      </c>
      <c r="D44" s="372" t="s">
        <v>703</v>
      </c>
      <c r="E44" s="372" t="s">
        <v>704</v>
      </c>
      <c r="F44" s="372">
        <v>1</v>
      </c>
      <c r="G44" s="372" t="s">
        <v>647</v>
      </c>
      <c r="H44" s="372" t="s">
        <v>705</v>
      </c>
      <c r="I44" s="374">
        <v>0</v>
      </c>
    </row>
    <row r="45" spans="1:9" ht="15" x14ac:dyDescent="0.25">
      <c r="A45" s="372" t="s">
        <v>225</v>
      </c>
      <c r="B45" s="372" t="s">
        <v>706</v>
      </c>
      <c r="C45" s="372" t="s">
        <v>707</v>
      </c>
      <c r="D45" s="372" t="s">
        <v>708</v>
      </c>
      <c r="E45" s="372" t="s">
        <v>709</v>
      </c>
      <c r="F45" s="372">
        <v>1</v>
      </c>
      <c r="G45" s="372" t="s">
        <v>643</v>
      </c>
      <c r="H45" s="372" t="s">
        <v>710</v>
      </c>
      <c r="I45" s="374">
        <v>0</v>
      </c>
    </row>
    <row r="46" spans="1:9" ht="15" x14ac:dyDescent="0.25">
      <c r="A46" s="372" t="s">
        <v>225</v>
      </c>
      <c r="B46" s="372" t="s">
        <v>711</v>
      </c>
      <c r="C46" s="372" t="s">
        <v>707</v>
      </c>
      <c r="D46" s="372" t="s">
        <v>708</v>
      </c>
      <c r="E46" s="372" t="s">
        <v>709</v>
      </c>
      <c r="F46" s="372">
        <v>1</v>
      </c>
      <c r="G46" s="372" t="s">
        <v>623</v>
      </c>
      <c r="H46" s="372" t="s">
        <v>710</v>
      </c>
      <c r="I46" s="374">
        <v>0</v>
      </c>
    </row>
    <row r="47" spans="1:9" ht="15" x14ac:dyDescent="0.25">
      <c r="A47" s="372" t="s">
        <v>225</v>
      </c>
      <c r="B47" s="372" t="s">
        <v>712</v>
      </c>
      <c r="C47" s="372" t="s">
        <v>707</v>
      </c>
      <c r="D47" s="372" t="s">
        <v>708</v>
      </c>
      <c r="E47" s="372" t="s">
        <v>709</v>
      </c>
      <c r="F47" s="372">
        <v>1</v>
      </c>
      <c r="G47" s="372" t="s">
        <v>623</v>
      </c>
      <c r="H47" s="372" t="s">
        <v>710</v>
      </c>
      <c r="I47" s="374">
        <v>0</v>
      </c>
    </row>
    <row r="48" spans="1:9" ht="15" x14ac:dyDescent="0.25">
      <c r="A48" s="372" t="s">
        <v>225</v>
      </c>
      <c r="B48" s="372" t="s">
        <v>713</v>
      </c>
      <c r="C48" s="372" t="s">
        <v>707</v>
      </c>
      <c r="D48" s="372" t="s">
        <v>708</v>
      </c>
      <c r="E48" s="372" t="s">
        <v>709</v>
      </c>
      <c r="F48" s="372">
        <v>1</v>
      </c>
      <c r="G48" s="372" t="s">
        <v>623</v>
      </c>
      <c r="H48" s="372" t="s">
        <v>710</v>
      </c>
      <c r="I48" s="374">
        <v>0</v>
      </c>
    </row>
    <row r="49" spans="1:9" ht="15" x14ac:dyDescent="0.25">
      <c r="A49" s="372" t="s">
        <v>225</v>
      </c>
      <c r="B49" s="372" t="s">
        <v>714</v>
      </c>
      <c r="C49" s="372" t="s">
        <v>707</v>
      </c>
      <c r="D49" s="372" t="s">
        <v>708</v>
      </c>
      <c r="E49" s="372" t="s">
        <v>709</v>
      </c>
      <c r="F49" s="372">
        <v>1</v>
      </c>
      <c r="G49" s="372" t="s">
        <v>623</v>
      </c>
      <c r="H49" s="372" t="s">
        <v>710</v>
      </c>
      <c r="I49" s="374">
        <v>0</v>
      </c>
    </row>
    <row r="50" spans="1:9" ht="15" x14ac:dyDescent="0.25">
      <c r="A50" s="372" t="s">
        <v>167</v>
      </c>
      <c r="B50" s="372" t="s">
        <v>167</v>
      </c>
      <c r="C50" s="372" t="s">
        <v>167</v>
      </c>
      <c r="D50" s="372" t="s">
        <v>167</v>
      </c>
      <c r="E50" s="358" t="s">
        <v>13</v>
      </c>
      <c r="F50" s="358">
        <v>33</v>
      </c>
      <c r="G50" s="372" t="s">
        <v>167</v>
      </c>
      <c r="H50" s="372" t="s">
        <v>167</v>
      </c>
      <c r="I50" s="374">
        <v>0</v>
      </c>
    </row>
    <row r="51" spans="1:9" ht="15" x14ac:dyDescent="0.25">
      <c r="A51" s="358" t="s">
        <v>27</v>
      </c>
      <c r="B51" s="372" t="s">
        <v>167</v>
      </c>
      <c r="C51" s="372" t="s">
        <v>167</v>
      </c>
      <c r="D51" s="372" t="s">
        <v>167</v>
      </c>
      <c r="E51" s="372" t="s">
        <v>167</v>
      </c>
      <c r="F51" s="372" t="s">
        <v>167</v>
      </c>
      <c r="G51" s="372" t="s">
        <v>167</v>
      </c>
      <c r="H51" s="372" t="s">
        <v>167</v>
      </c>
      <c r="I51" s="374" t="s">
        <v>167</v>
      </c>
    </row>
    <row r="52" spans="1:9" ht="15" x14ac:dyDescent="0.25">
      <c r="A52" s="358" t="s">
        <v>0</v>
      </c>
      <c r="B52" s="358" t="s">
        <v>16</v>
      </c>
      <c r="C52" s="358" t="s">
        <v>2</v>
      </c>
      <c r="D52" s="358" t="s">
        <v>3</v>
      </c>
      <c r="E52" s="358" t="s">
        <v>18</v>
      </c>
      <c r="F52" s="358" t="s">
        <v>168</v>
      </c>
      <c r="G52" s="358" t="s">
        <v>42</v>
      </c>
      <c r="H52" s="358" t="s">
        <v>43</v>
      </c>
      <c r="I52" s="364" t="s">
        <v>6</v>
      </c>
    </row>
    <row r="53" spans="1:9" ht="15" x14ac:dyDescent="0.25">
      <c r="A53" s="372" t="s">
        <v>231</v>
      </c>
      <c r="B53" s="372" t="s">
        <v>715</v>
      </c>
      <c r="C53" s="372" t="s">
        <v>716</v>
      </c>
      <c r="D53" s="372" t="s">
        <v>717</v>
      </c>
      <c r="E53" s="372" t="s">
        <v>718</v>
      </c>
      <c r="F53" s="372">
        <v>1</v>
      </c>
      <c r="G53" s="372" t="s">
        <v>589</v>
      </c>
      <c r="H53" s="372" t="s">
        <v>719</v>
      </c>
      <c r="I53" s="374">
        <v>86000</v>
      </c>
    </row>
    <row r="54" spans="1:9" ht="15" x14ac:dyDescent="0.25">
      <c r="A54" s="372" t="s">
        <v>187</v>
      </c>
      <c r="B54" s="372" t="s">
        <v>720</v>
      </c>
      <c r="C54" s="372" t="s">
        <v>721</v>
      </c>
      <c r="D54" s="372" t="s">
        <v>722</v>
      </c>
      <c r="E54" s="372" t="s">
        <v>723</v>
      </c>
      <c r="F54" s="372">
        <v>1</v>
      </c>
      <c r="G54" s="372" t="s">
        <v>589</v>
      </c>
      <c r="H54" s="372" t="s">
        <v>724</v>
      </c>
      <c r="I54" s="374">
        <v>48000</v>
      </c>
    </row>
    <row r="55" spans="1:9" ht="15" x14ac:dyDescent="0.25">
      <c r="A55" s="372" t="s">
        <v>392</v>
      </c>
      <c r="B55" s="372" t="s">
        <v>725</v>
      </c>
      <c r="C55" s="372" t="s">
        <v>726</v>
      </c>
      <c r="D55" s="372" t="s">
        <v>727</v>
      </c>
      <c r="E55" s="372" t="s">
        <v>728</v>
      </c>
      <c r="F55" s="372">
        <v>1</v>
      </c>
      <c r="G55" s="372" t="s">
        <v>589</v>
      </c>
      <c r="H55" s="372" t="s">
        <v>729</v>
      </c>
      <c r="I55" s="374">
        <v>55000</v>
      </c>
    </row>
    <row r="56" spans="1:9" ht="15" x14ac:dyDescent="0.25">
      <c r="A56" s="372" t="s">
        <v>167</v>
      </c>
      <c r="B56" s="372" t="s">
        <v>167</v>
      </c>
      <c r="C56" s="372" t="s">
        <v>167</v>
      </c>
      <c r="D56" s="372" t="s">
        <v>167</v>
      </c>
      <c r="E56" s="358" t="s">
        <v>13</v>
      </c>
      <c r="F56" s="358">
        <v>3</v>
      </c>
      <c r="G56" s="375" t="s">
        <v>167</v>
      </c>
      <c r="H56" s="375" t="s">
        <v>167</v>
      </c>
      <c r="I56" s="364">
        <v>189000</v>
      </c>
    </row>
    <row r="57" spans="1:9" x14ac:dyDescent="0.2">
      <c r="I57" s="365"/>
    </row>
    <row r="58" spans="1:9" x14ac:dyDescent="0.2">
      <c r="I58" s="365"/>
    </row>
    <row r="59" spans="1:9" x14ac:dyDescent="0.2">
      <c r="I59" s="365"/>
    </row>
    <row r="60" spans="1:9" x14ac:dyDescent="0.2">
      <c r="I60" s="365"/>
    </row>
    <row r="61" spans="1:9" x14ac:dyDescent="0.2">
      <c r="I61" s="365"/>
    </row>
    <row r="62" spans="1:9" x14ac:dyDescent="0.2">
      <c r="I62" s="365"/>
    </row>
    <row r="63" spans="1:9" x14ac:dyDescent="0.2">
      <c r="I63" s="365"/>
    </row>
    <row r="64" spans="1:9" x14ac:dyDescent="0.2">
      <c r="I64" s="365"/>
    </row>
    <row r="65" spans="9:9" x14ac:dyDescent="0.2">
      <c r="I65" s="365"/>
    </row>
    <row r="66" spans="9:9" x14ac:dyDescent="0.2">
      <c r="I66" s="365"/>
    </row>
    <row r="67" spans="9:9" x14ac:dyDescent="0.2">
      <c r="I67" s="365"/>
    </row>
    <row r="68" spans="9:9" x14ac:dyDescent="0.2">
      <c r="I68" s="3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TOTALS</vt:lpstr>
      <vt:lpstr>Residential</vt:lpstr>
      <vt:lpstr>MH</vt:lpstr>
      <vt:lpstr>Commercial</vt:lpstr>
      <vt:lpstr>Misc</vt:lpstr>
      <vt:lpstr>CS RESIDENTIAL</vt:lpstr>
      <vt:lpstr>CS MH</vt:lpstr>
      <vt:lpstr>CS COMMERCIAL</vt:lpstr>
      <vt:lpstr>CS 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2023-08-02T14:34:30Z</cp:lastPrinted>
  <dcterms:created xsi:type="dcterms:W3CDTF">2003-02-04T19:04:15Z</dcterms:created>
  <dcterms:modified xsi:type="dcterms:W3CDTF">2023-08-02T15:45:10Z</dcterms:modified>
</cp:coreProperties>
</file>