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3 Building Reports - Monthly\SEPTEMBER 2023 - BLDG RPT\"/>
    </mc:Choice>
  </mc:AlternateContent>
  <xr:revisionPtr revIDLastSave="0" documentId="13_ncr:1_{8B94F763-F50A-4B98-9A7A-8394539F789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OTALS" sheetId="6" r:id="rId1"/>
    <sheet name="Residential" sheetId="1" r:id="rId2"/>
    <sheet name="MH" sheetId="3" r:id="rId3"/>
    <sheet name="Commercial" sheetId="2" r:id="rId4"/>
    <sheet name="Misc" sheetId="5" r:id="rId5"/>
    <sheet name="Citizen Serve Residential" sheetId="7" r:id="rId6"/>
    <sheet name="Citizen Serve MH" sheetId="8" r:id="rId7"/>
    <sheet name="Citizen Serve Commercial" sheetId="9" r:id="rId8"/>
    <sheet name="Citizen Serve Misc" sheetId="10" r:id="rId9"/>
  </sheets>
  <externalReferences>
    <externalReference r:id="rId10"/>
    <externalReference r:id="rId11"/>
  </externalReferences>
  <definedNames>
    <definedName name="_xlnm._FilterDatabase" localSheetId="4" hidden="1">Misc!$A$10:$G$13</definedName>
    <definedName name="_xlnm.Print_Area" localSheetId="3">Commercial!$A$1:$I$10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6" l="1"/>
  <c r="I31" i="6" s="1"/>
  <c r="I14" i="6"/>
  <c r="I30" i="6" s="1"/>
  <c r="I13" i="6"/>
  <c r="I29" i="6" s="1"/>
  <c r="I12" i="6"/>
  <c r="I28" i="6" s="1"/>
  <c r="I11" i="6"/>
  <c r="I27" i="6" s="1"/>
  <c r="I10" i="6"/>
  <c r="I26" i="6" s="1"/>
  <c r="I9" i="6"/>
  <c r="I25" i="6" s="1"/>
  <c r="I8" i="6"/>
  <c r="I24" i="6" s="1"/>
  <c r="I7" i="6"/>
  <c r="I23" i="6" s="1"/>
  <c r="I6" i="6"/>
  <c r="I22" i="6" s="1"/>
  <c r="I5" i="6"/>
  <c r="I21" i="6" s="1"/>
  <c r="I4" i="6"/>
  <c r="I20" i="6" s="1"/>
  <c r="G15" i="6"/>
  <c r="G31" i="6" s="1"/>
  <c r="G14" i="6"/>
  <c r="G30" i="6" s="1"/>
  <c r="G13" i="6"/>
  <c r="G29" i="6" s="1"/>
  <c r="G12" i="6"/>
  <c r="G28" i="6" s="1"/>
  <c r="G11" i="6"/>
  <c r="G27" i="6" s="1"/>
  <c r="G10" i="6"/>
  <c r="G26" i="6" s="1"/>
  <c r="G9" i="6"/>
  <c r="G25" i="6" s="1"/>
  <c r="G8" i="6"/>
  <c r="G24" i="6" s="1"/>
  <c r="G7" i="6"/>
  <c r="G23" i="6" s="1"/>
  <c r="G6" i="6"/>
  <c r="G22" i="6" s="1"/>
  <c r="G5" i="6"/>
  <c r="G21" i="6" s="1"/>
  <c r="G4" i="6"/>
  <c r="G20" i="6" s="1"/>
  <c r="D31" i="6"/>
  <c r="D27" i="6"/>
  <c r="D7" i="6" l="1"/>
  <c r="D23" i="6" s="1"/>
  <c r="B7" i="6"/>
  <c r="B23" i="6" s="1"/>
  <c r="I21" i="1" l="1"/>
  <c r="I26" i="1" l="1"/>
  <c r="J26" i="1"/>
  <c r="K26" i="1"/>
  <c r="L26" i="1"/>
  <c r="L21" i="1"/>
  <c r="K21" i="1"/>
  <c r="J21" i="1"/>
  <c r="L16" i="1"/>
  <c r="D6" i="6" s="1"/>
  <c r="D22" i="6" s="1"/>
  <c r="K16" i="1"/>
  <c r="J16" i="1"/>
  <c r="I16" i="1"/>
  <c r="B6" i="6" s="1"/>
  <c r="B22" i="6" s="1"/>
  <c r="L10" i="1"/>
  <c r="D5" i="6" s="1"/>
  <c r="D21" i="6" s="1"/>
  <c r="K10" i="1"/>
  <c r="J10" i="1"/>
  <c r="I10" i="1"/>
  <c r="B5" i="6" s="1"/>
  <c r="B21" i="6" s="1"/>
  <c r="I5" i="1" l="1"/>
  <c r="I11" i="1" l="1"/>
  <c r="B4" i="6"/>
  <c r="B20" i="6" s="1"/>
  <c r="C32" i="6"/>
  <c r="G32" i="6" l="1"/>
  <c r="H32" i="6" l="1"/>
  <c r="J5" i="3" l="1"/>
  <c r="D10" i="6" s="1"/>
  <c r="D26" i="6" s="1"/>
  <c r="I5" i="3"/>
  <c r="H5" i="3"/>
  <c r="B10" i="6" s="1"/>
  <c r="B26" i="6" s="1"/>
  <c r="J5" i="1" l="1"/>
  <c r="J11" i="1" s="1"/>
  <c r="K5" i="1"/>
  <c r="K11" i="1" s="1"/>
  <c r="L5" i="1"/>
  <c r="D4" i="6" l="1"/>
  <c r="D20" i="6" s="1"/>
  <c r="L11" i="1"/>
  <c r="F10" i="2"/>
  <c r="B13" i="6" s="1"/>
  <c r="B29" i="6" s="1"/>
  <c r="G10" i="2"/>
  <c r="H10" i="2"/>
  <c r="I10" i="2"/>
  <c r="D13" i="6" s="1"/>
  <c r="D29" i="6" s="1"/>
  <c r="XFD8" i="5" l="1"/>
  <c r="L32" i="1" l="1"/>
  <c r="D9" i="6" s="1"/>
  <c r="D25" i="6" s="1"/>
  <c r="K32" i="1"/>
  <c r="J32" i="1"/>
  <c r="I32" i="1"/>
  <c r="B9" i="6" s="1"/>
  <c r="B25" i="6" s="1"/>
  <c r="I32" i="6" l="1"/>
  <c r="F15" i="5" l="1"/>
  <c r="B11" i="6" s="1"/>
  <c r="B27" i="6" s="1"/>
  <c r="H16" i="6" l="1"/>
  <c r="C16" i="6" l="1"/>
  <c r="F5" i="5" l="1"/>
  <c r="B14" i="6" s="1"/>
  <c r="B30" i="6" s="1"/>
  <c r="H5" i="5" l="1"/>
  <c r="D14" i="6" s="1"/>
  <c r="D30" i="6" s="1"/>
  <c r="D8" i="6" l="1"/>
  <c r="D24" i="6" s="1"/>
  <c r="B8" i="6"/>
  <c r="B24" i="6" s="1"/>
  <c r="G16" i="6" l="1"/>
  <c r="F10" i="5" l="1"/>
  <c r="B15" i="6" s="1"/>
  <c r="B31" i="6" s="1"/>
  <c r="F5" i="2" l="1"/>
  <c r="B12" i="6" s="1"/>
  <c r="B28" i="6" s="1"/>
  <c r="G5" i="2"/>
  <c r="H5" i="2"/>
  <c r="I5" i="2"/>
  <c r="D12" i="6" s="1"/>
  <c r="D28" i="6" s="1"/>
  <c r="B32" i="6" l="1"/>
  <c r="D16" i="6"/>
  <c r="I16" i="6"/>
  <c r="F40" i="5" l="1"/>
  <c r="XEV751" i="5" l="1"/>
  <c r="XFD735" i="5"/>
  <c r="XFD780" i="5"/>
  <c r="XFD766" i="5"/>
  <c r="XFD767" i="5" l="1"/>
  <c r="XFD734" i="5"/>
  <c r="XEV755" i="5"/>
  <c r="XEV756" i="5"/>
  <c r="XFD779" i="5"/>
  <c r="XEV785" i="5"/>
  <c r="D32" i="6" l="1"/>
  <c r="B16" i="6" l="1"/>
</calcChain>
</file>

<file path=xl/sharedStrings.xml><?xml version="1.0" encoding="utf-8"?>
<sst xmlns="http://schemas.openxmlformats.org/spreadsheetml/2006/main" count="1784" uniqueCount="823">
  <si>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</si>
  <si>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</si>
  <si>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</si>
  <si>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</si>
  <si>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</si>
  <si>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</si>
  <si>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</si>
  <si>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</si>
  <si>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</si>
  <si>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</si>
  <si>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</si>
  <si>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</si>
  <si>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</si>
  <si>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</si>
  <si>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</si>
  <si>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</si>
  <si>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</si>
  <si>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</si>
  <si>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</si>
  <si>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</si>
  <si>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</si>
  <si>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</si>
  <si>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</si>
  <si>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</si>
  <si>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</si>
  <si>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</si>
  <si>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</si>
  <si>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</si>
  <si>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</si>
  <si>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</si>
  <si>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</si>
  <si>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</si>
  <si>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</si>
  <si>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</si>
  <si>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</si>
  <si>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</si>
  <si>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</si>
  <si>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</si>
  <si>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</si>
  <si>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</si>
  <si>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</si>
  <si>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</si>
  <si>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</si>
  <si>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</si>
  <si>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</si>
  <si>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</si>
  <si>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</si>
  <si>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</si>
  <si>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</si>
  <si>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</si>
  <si>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</si>
  <si>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</si>
  <si>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Citizen Serve Totals</t>
  </si>
  <si>
    <t/>
  </si>
  <si>
    <t>BRYAN CITY OF</t>
  </si>
  <si>
    <t>TEJAS CENTER LTD</t>
  </si>
  <si>
    <t>SEPTEMBER 2023</t>
  </si>
  <si>
    <t>SEPTEMBER 2022</t>
  </si>
  <si>
    <t>JANUARY - SEPTEMBER 2022</t>
  </si>
  <si>
    <t>JANUARY - SEPTEMBER 2023</t>
  </si>
  <si>
    <t>23-0593</t>
  </si>
  <si>
    <t>3125 Charge Ln</t>
  </si>
  <si>
    <t>Prince Irrigation</t>
  </si>
  <si>
    <t>23-1123</t>
  </si>
  <si>
    <t>2903 Bombay Ct</t>
  </si>
  <si>
    <t>23-0594</t>
  </si>
  <si>
    <t>3153 Charge Ln</t>
  </si>
  <si>
    <t>23-0242</t>
  </si>
  <si>
    <t>2819 Buccaneer Trl</t>
  </si>
  <si>
    <t>23-1023</t>
  </si>
  <si>
    <t>4654 River Valley Dr</t>
  </si>
  <si>
    <t>Hart Lawn Care &amp; Irrigation</t>
  </si>
  <si>
    <t>23-0893</t>
  </si>
  <si>
    <t>4657 River Valley Dr</t>
  </si>
  <si>
    <t>23-1027</t>
  </si>
  <si>
    <t>1941 Chief St</t>
  </si>
  <si>
    <t>23-0223</t>
  </si>
  <si>
    <t>5005 Greenstone Way</t>
  </si>
  <si>
    <t>Texsun Design &amp; Irrigation</t>
  </si>
  <si>
    <t>23-1127</t>
  </si>
  <si>
    <t>2216 Johnny Lyon Ct</t>
  </si>
  <si>
    <t>23-1988</t>
  </si>
  <si>
    <t>201 Dunn St #A</t>
  </si>
  <si>
    <t>Holick</t>
  </si>
  <si>
    <t>Jake Brown</t>
  </si>
  <si>
    <t>22-2607</t>
  </si>
  <si>
    <t>2925 Boxelder Dr</t>
  </si>
  <si>
    <t>Patersons Irrigation</t>
  </si>
  <si>
    <t>23-1305</t>
  </si>
  <si>
    <t>3593 Chantilly Path</t>
  </si>
  <si>
    <t>Brazos Valley Greenscapes</t>
  </si>
  <si>
    <t>23-1989</t>
  </si>
  <si>
    <t>3163 Wildflower Dr</t>
  </si>
  <si>
    <t>Bryan Towne Center</t>
  </si>
  <si>
    <t>Jacobs Group</t>
  </si>
  <si>
    <t>23-1093</t>
  </si>
  <si>
    <t>2808 Buccaneer Trl</t>
  </si>
  <si>
    <t>23-1359</t>
  </si>
  <si>
    <t>2004 Rock Ridge Ave</t>
  </si>
  <si>
    <t>23-1099</t>
  </si>
  <si>
    <t>3017 Teller Dr</t>
  </si>
  <si>
    <t>23-1180</t>
  </si>
  <si>
    <t>4310 Fox River Ln</t>
  </si>
  <si>
    <t>Velasco Irrigation</t>
  </si>
  <si>
    <t>23-1129</t>
  </si>
  <si>
    <t>5627 Hayduke Ln</t>
  </si>
  <si>
    <t>23-0632</t>
  </si>
  <si>
    <t>3501 Castine Ct</t>
  </si>
  <si>
    <t>23-1500</t>
  </si>
  <si>
    <t>3480 Pointe Du Hoc Dr</t>
  </si>
  <si>
    <t>23-0865</t>
  </si>
  <si>
    <t>4336 Fox River Ln</t>
  </si>
  <si>
    <t>23-0369</t>
  </si>
  <si>
    <t>4666 River Valley Dr</t>
  </si>
  <si>
    <t>23-1268</t>
  </si>
  <si>
    <t>4303 Conestogo Ct</t>
  </si>
  <si>
    <t>Commercial - New</t>
  </si>
  <si>
    <t>Unit</t>
  </si>
  <si>
    <t>09/22/2023</t>
  </si>
  <si>
    <t>CBN23-000004</t>
  </si>
  <si>
    <t>3000 W VILLA MARIA RD</t>
  </si>
  <si>
    <t>BRAZOS CHRISTIAN SCHOOL, BLOCK 1, LOT 1R &amp; ADJ .315AC OF BLK 1,</t>
  </si>
  <si>
    <t>Collier Construction</t>
  </si>
  <si>
    <t>Schools-Other Educational</t>
  </si>
  <si>
    <t>BRAZOS CHRISTIAN SCHOOL INC</t>
  </si>
  <si>
    <t>09/08/2023</t>
  </si>
  <si>
    <t>CBN23-000026</t>
  </si>
  <si>
    <t>2898 FM 974 #B3</t>
  </si>
  <si>
    <t>A006300, STEPHEN F AUSTIN #10, TRACT 4, 8.99 ACRES</t>
  </si>
  <si>
    <t>A Brush Above Services</t>
  </si>
  <si>
    <t>Industrial</t>
  </si>
  <si>
    <t>TABOR ROAD VENTURES LLC</t>
  </si>
  <si>
    <t>09/18/2023</t>
  </si>
  <si>
    <t>CBN23-000013</t>
  </si>
  <si>
    <t>2608 E VILLA MARIA RD</t>
  </si>
  <si>
    <t>BETHEL TEMPLE ADDN, BLOCK 1, LOT 1</t>
  </si>
  <si>
    <t>J.T. Vaughn Construction, LLC</t>
  </si>
  <si>
    <t>BLINN COLLEGE</t>
  </si>
  <si>
    <t>09/28/2023</t>
  </si>
  <si>
    <t>CBN23-000048</t>
  </si>
  <si>
    <t>5347 GABBY PASS</t>
  </si>
  <si>
    <t>Lennar Homes</t>
  </si>
  <si>
    <t>Structures Other Than Buildings</t>
  </si>
  <si>
    <t>Commercial - Remodel</t>
  </si>
  <si>
    <t>09/07/2023</t>
  </si>
  <si>
    <t>CBR23-000008</t>
  </si>
  <si>
    <t>1331 INDEPENDENCE AV</t>
  </si>
  <si>
    <t>BRAZOS COUNTY INDUSTRIAL PARK PH 3, BLOCK 1, LOT 1, ACRES 19.74</t>
  </si>
  <si>
    <t>Dudley Construction, LLC</t>
  </si>
  <si>
    <t>Alteration-Renovation</t>
  </si>
  <si>
    <t>LIQUIDPOWER SPECIALTY PRODUCTS INC</t>
  </si>
  <si>
    <t>CBR23-000018</t>
  </si>
  <si>
    <t>3700 S TEXAS AV 400</t>
  </si>
  <si>
    <t>RAMSEY PLACE, BLOCK 2, LOT 1R-A</t>
  </si>
  <si>
    <t>R.A.I. Designs Inc.</t>
  </si>
  <si>
    <t>BRYAN PLAZA LTD</t>
  </si>
  <si>
    <t>09/26/2023</t>
  </si>
  <si>
    <t>CBR23-000019</t>
  </si>
  <si>
    <t>315 S MAIN ST</t>
  </si>
  <si>
    <t>CITY OF BRYAN TOWNSITE, BLOCK 101, LOT 1R</t>
  </si>
  <si>
    <t>The Clean Up Crew Inc.</t>
  </si>
  <si>
    <t>315 SOUTH MAIN OZ LP</t>
  </si>
  <si>
    <t>09/05/2023</t>
  </si>
  <si>
    <t>CBR23-000045</t>
  </si>
  <si>
    <t>1163 CLEARLEAF DR</t>
  </si>
  <si>
    <t>SHADOWOOD PH 5, BLOCK G, LOT 1, ACRES 2.66</t>
  </si>
  <si>
    <t>Preferred Construction</t>
  </si>
  <si>
    <t>ABC DUAL LANGUAGE LEARNING CENTER LLC</t>
  </si>
  <si>
    <t>09/01/2023</t>
  </si>
  <si>
    <t>CBR23-000048</t>
  </si>
  <si>
    <t>2404 N TEXAS 202 BLDG 2</t>
  </si>
  <si>
    <t>JackRabbit Manufacturing and PowderCoating</t>
  </si>
  <si>
    <t>Tenant Space Finish-out</t>
  </si>
  <si>
    <t>09/27/2023</t>
  </si>
  <si>
    <t>CBR23-000049</t>
  </si>
  <si>
    <t>305 W 27TH ST</t>
  </si>
  <si>
    <t>CITY OF BRYAN TOWNSITE, BLOCK 138, LOT 9R, &amp; ASSOCIATED BPP</t>
  </si>
  <si>
    <t>NN Out Construction</t>
  </si>
  <si>
    <t>THE DECHIRO LLC</t>
  </si>
  <si>
    <t>09/14/2023</t>
  </si>
  <si>
    <t>CBR23-000051</t>
  </si>
  <si>
    <t>10265 SH 30 302</t>
  </si>
  <si>
    <t>PVD DEVELOPMENT, BLOCK 1, LOT 2RA, ACRES 3.852</t>
  </si>
  <si>
    <t>The Arkitex Studio</t>
  </si>
  <si>
    <t>PVD DEVELOPMENT CO LLC</t>
  </si>
  <si>
    <t>09/11/2023</t>
  </si>
  <si>
    <t>CBR23-000053</t>
  </si>
  <si>
    <t>3953 CROSS PARK DR #103</t>
  </si>
  <si>
    <t>PARK HUDSON PH 6, BLOCK 3, LOT 5</t>
  </si>
  <si>
    <t>Caffey &amp; Sons, LLC</t>
  </si>
  <si>
    <t>CBR23-000064</t>
  </si>
  <si>
    <t>1805 BRIARCREST DR</t>
  </si>
  <si>
    <t>SAFEWAY PH 1, LOT 1</t>
  </si>
  <si>
    <t>Air Quality Solutions LLC</t>
  </si>
  <si>
    <t>FORD SANDRA KAYE</t>
  </si>
  <si>
    <t>09/15/2023</t>
  </si>
  <si>
    <t>CBR23-000073</t>
  </si>
  <si>
    <t>2315 RUSSELL DR</t>
  </si>
  <si>
    <t>LYNNDALE ACRES PH 2, BLOCK 17, ACRES 14.818 BONHAM PARK &amp; DRAINA</t>
  </si>
  <si>
    <t>America's Choice Roofing</t>
  </si>
  <si>
    <t>Roof Only</t>
  </si>
  <si>
    <t>09/21/2023</t>
  </si>
  <si>
    <t>CBR23-000074</t>
  </si>
  <si>
    <t>2404 N TEXAS 203</t>
  </si>
  <si>
    <t>09/06/2023</t>
  </si>
  <si>
    <t>CBR23-000026</t>
  </si>
  <si>
    <t>910 S TEXAS AV</t>
  </si>
  <si>
    <t>DALY ESTATES, LOT 1</t>
  </si>
  <si>
    <t>State Permits</t>
  </si>
  <si>
    <t>ASHER BRYAN LLC</t>
  </si>
  <si>
    <t>CBR23-000029</t>
  </si>
  <si>
    <t>2001 E SH 21</t>
  </si>
  <si>
    <t>BRYAN PLAZA, BLOCK 1, LOT 1 (WEST PT OF), ACRES 5.543</t>
  </si>
  <si>
    <t>Thetford Architecture</t>
  </si>
  <si>
    <t>MARY LAKE REALTY CO</t>
  </si>
  <si>
    <t>Manufactured Home - New Home - Install</t>
  </si>
  <si>
    <t>MFH23-000013</t>
  </si>
  <si>
    <t>1411 GEORGE ST</t>
  </si>
  <si>
    <t>CASTLE HEIGHTS, BLOCK 7, LOT 15</t>
  </si>
  <si>
    <t>Juan Mauricio</t>
  </si>
  <si>
    <t>MFH23-000021</t>
  </si>
  <si>
    <t>2145 STONE MEADOW CR 2145</t>
  </si>
  <si>
    <t>STONEHAVEN, BLOCK 1, LOT 1R-A, ACRES 56.295</t>
  </si>
  <si>
    <t>Brazos Home Center</t>
  </si>
  <si>
    <t>MFH23-000020</t>
  </si>
  <si>
    <t>1723 MARSHALL AV</t>
  </si>
  <si>
    <t>DARWIN-KENNARD, BLOCK 4, LOT 10</t>
  </si>
  <si>
    <t>Luv Homes of Bryan HC1133</t>
  </si>
  <si>
    <t>MFH23-000022</t>
  </si>
  <si>
    <t>2054 STONE HOLLOW CIR</t>
  </si>
  <si>
    <t>MFH23-000023</t>
  </si>
  <si>
    <t>2014 STONE CLIFF DR</t>
  </si>
  <si>
    <t>09/12/2023</t>
  </si>
  <si>
    <t>MFH23-000024</t>
  </si>
  <si>
    <t>2011 STONE LEDGE ST</t>
  </si>
  <si>
    <t>MFH23-000025</t>
  </si>
  <si>
    <t>2008 STONE LEDGE ST</t>
  </si>
  <si>
    <t>MFH23-000026</t>
  </si>
  <si>
    <t>2319 OLD HEARNE RD 17</t>
  </si>
  <si>
    <t>AARDVARK, BLOCK 1, LOT 1 &amp; 3, ACRES 6.59 "GREEN ACRES MHP", SER#</t>
  </si>
  <si>
    <t>Affordable Mobile Homes</t>
  </si>
  <si>
    <t>09/25/2023</t>
  </si>
  <si>
    <t>MFH23-000028</t>
  </si>
  <si>
    <t>2000 STONE HOLLOW CIR</t>
  </si>
  <si>
    <t>DEM23-000010</t>
  </si>
  <si>
    <t>300 S CONGRESS ST</t>
  </si>
  <si>
    <t>CITY OF BRYAN TOWNSITE, BLOCK 217 (PT OF), SER# 68140715 HUD# TX</t>
  </si>
  <si>
    <t>Jason Ponzio</t>
  </si>
  <si>
    <t>Residential</t>
  </si>
  <si>
    <t>PONZIO DIANA L</t>
  </si>
  <si>
    <t>DEM23-000013</t>
  </si>
  <si>
    <t>1 W BRONZE LN</t>
  </si>
  <si>
    <t>OMC INDUSTRIES, BLOCK 1, LOT 1R, ACRES 4.2382</t>
  </si>
  <si>
    <t>Create Construction LLC</t>
  </si>
  <si>
    <t>Commercial</t>
  </si>
  <si>
    <t>CFA ENTERPRISES LLC</t>
  </si>
  <si>
    <t>DEM23-000014</t>
  </si>
  <si>
    <t>304 PALASOTA DR</t>
  </si>
  <si>
    <t>COULTERS SUB OF LOBELLO, LOT 14</t>
  </si>
  <si>
    <t>MVBA</t>
  </si>
  <si>
    <t>DOCKERY LUCILLE KOCUREK</t>
  </si>
  <si>
    <t>09/19/2023</t>
  </si>
  <si>
    <t>DEM23-000015</t>
  </si>
  <si>
    <t>1313 ROLLINS AV</t>
  </si>
  <si>
    <t>PAHOLEK, BLOCK 2, LOT 12 &amp; 13</t>
  </si>
  <si>
    <t>L&amp;A Texas Properties LLC</t>
  </si>
  <si>
    <t>SPATE ELLA &amp; DENNIS EARL WARREN</t>
  </si>
  <si>
    <t>09/20/2023</t>
  </si>
  <si>
    <t>DEM23-000009</t>
  </si>
  <si>
    <t>6021 E SH 21</t>
  </si>
  <si>
    <t>MARINO ESTATES HWY 21 E SUBD, BLOCK 2, LOT 12, ACRES 1.5</t>
  </si>
  <si>
    <t>ALBO Construction LLC</t>
  </si>
  <si>
    <t>ROSS RONALD DALE</t>
  </si>
  <si>
    <t>DEM23-000012</t>
  </si>
  <si>
    <t>2907 RUSTLING OAKS DR</t>
  </si>
  <si>
    <t>MEMORIAL FOREST PH 1, BLOCK 5, LOT 1-2</t>
  </si>
  <si>
    <t>Autumn Construction Inc</t>
  </si>
  <si>
    <t>PONCE JOSE LUIS &amp; ASHLEY NICOLE</t>
  </si>
  <si>
    <t>DEM23-000017</t>
  </si>
  <si>
    <t>4320 CULPEPPER DR</t>
  </si>
  <si>
    <t>OAK TERRACE (BRYAN), BLOCK 7, LOT 10</t>
  </si>
  <si>
    <t>Inland Environments Ltd.</t>
  </si>
  <si>
    <t>BRYAN COMMERCE &amp; DEVELOPMENT INC</t>
  </si>
  <si>
    <t>DEM23-000018</t>
  </si>
  <si>
    <t>209 FOCH ST</t>
  </si>
  <si>
    <t>OAK TERRACE (BRYAN), BLOCK 8, LOT 16</t>
  </si>
  <si>
    <t>DEM23-000019</t>
  </si>
  <si>
    <t>305 FOCH ST</t>
  </si>
  <si>
    <t>OAK TERRACE (BRYAN), BLOCK 8, LOT 15</t>
  </si>
  <si>
    <t>DEM23-000020</t>
  </si>
  <si>
    <t>4321 MAYWOOD DR</t>
  </si>
  <si>
    <t>OAK TERRACE (BRYAN), BLOCK 6, LOT 13</t>
  </si>
  <si>
    <t>DEM23-000021</t>
  </si>
  <si>
    <t>4404 NAGLE ST</t>
  </si>
  <si>
    <t>OAK TERRACE (BRYAN), BLOCK 4, LOT 1</t>
  </si>
  <si>
    <t>DIXON FINANCIAL SERVICES LTD</t>
  </si>
  <si>
    <t>IRP23-000053</t>
  </si>
  <si>
    <t>3468 MAHOGANY DR</t>
  </si>
  <si>
    <t>THE TRADITIONS PH 26, BLOCK 2, LOT 16R-1R</t>
  </si>
  <si>
    <t>TGC Landscapes LLC</t>
  </si>
  <si>
    <t>RUPE MICHAEL D</t>
  </si>
  <si>
    <t>IRP23-000054</t>
  </si>
  <si>
    <t>3901 SUNNYBROOK LN</t>
  </si>
  <si>
    <t>ENCHANTED MEADOWS PH 1, BLOCK 5, LOT 1</t>
  </si>
  <si>
    <t>ABC Home &amp; Commercial Services</t>
  </si>
  <si>
    <t>HAMBRIC RONALD &amp; TRACI</t>
  </si>
  <si>
    <t>IRP23-000057</t>
  </si>
  <si>
    <t>2904 CAPTAIN CT</t>
  </si>
  <si>
    <t>AUSTINS COLONY PH 22A, BLOCK 2, LOT 16</t>
  </si>
  <si>
    <t>Hart Lawn Care and Irrigation, LLC.</t>
  </si>
  <si>
    <t>AVONLEY HOMES LLC</t>
  </si>
  <si>
    <t>IRP23-000058</t>
  </si>
  <si>
    <t>4823 NATIVE TREE LN</t>
  </si>
  <si>
    <t>YAUPON TRAILS PH 1A, BLOCK 2, LOT 2, ACRES .177</t>
  </si>
  <si>
    <t>RANIER &amp; SON DEV CO LLC</t>
  </si>
  <si>
    <t>IRP23-000059</t>
  </si>
  <si>
    <t>2213 JOHNNY LYON CT</t>
  </si>
  <si>
    <t>EDGEWATER PH 5, BLOCK 14, LOT 134</t>
  </si>
  <si>
    <t>STYLECRAFT BUILDERS INC</t>
  </si>
  <si>
    <t>IRP23-000060</t>
  </si>
  <si>
    <t>2215 JOHNNY LYON CT</t>
  </si>
  <si>
    <t>EDGEWATER PH 5, BLOCK 14, LOT 133</t>
  </si>
  <si>
    <t>09/13/2023</t>
  </si>
  <si>
    <t>IRP23-000061</t>
  </si>
  <si>
    <t>2100 CHIEF ST</t>
  </si>
  <si>
    <t>PLEASANT HILL SEC 2 PH 4, BLOCK 2, LOT 38</t>
  </si>
  <si>
    <t>Mogonye Land Tech LLC</t>
  </si>
  <si>
    <t>WBW SINGLE DEVELOPMENT GROUP LLC-SERIES 111</t>
  </si>
  <si>
    <t>IRP23-000062</t>
  </si>
  <si>
    <t>5103 MIRAMONT</t>
  </si>
  <si>
    <t>MIRAMONT PH 13, BLOCK 5, LOT 4</t>
  </si>
  <si>
    <t>Custom Irrigation</t>
  </si>
  <si>
    <t>GUNN GREGORY &amp; SHELLEY R</t>
  </si>
  <si>
    <t>IRP23-000063</t>
  </si>
  <si>
    <t>619 CAPITOL PKWY</t>
  </si>
  <si>
    <t>BRYAN INDUSTRIAL PARK PH 2, BLOCK 6, LOT 1R, ACRES 10.54</t>
  </si>
  <si>
    <t>Landmark Operations Company dba Landmark Landscape Group</t>
  </si>
  <si>
    <t>LAWSON PROPERTIES V LLC</t>
  </si>
  <si>
    <t>IRP23-000042</t>
  </si>
  <si>
    <t>2130 NUCHES LN</t>
  </si>
  <si>
    <t>Castillos Lawn and Irrigation LLC</t>
  </si>
  <si>
    <t>IRP23-000064</t>
  </si>
  <si>
    <t>4215 VILLAGGIO CT</t>
  </si>
  <si>
    <t>MIRAMONT PH 8, BLOCK 19, LOT 9</t>
  </si>
  <si>
    <t>ADAM DEVELOPMENT PROPERTIES LP</t>
  </si>
  <si>
    <t>IRP23-000065</t>
  </si>
  <si>
    <t>4213 VILLAGGIO CT</t>
  </si>
  <si>
    <t>MIRAMONT PH 8, BLOCK 19, LOT 10</t>
  </si>
  <si>
    <t>IRP23-000068</t>
  </si>
  <si>
    <t>1942 CHIEF ST</t>
  </si>
  <si>
    <t>PLEASANT HILL SEC 2 PH 2, BLOCK 8, LOT 14</t>
  </si>
  <si>
    <t>IRP23-000069</t>
  </si>
  <si>
    <t>1944 CHIEF ST</t>
  </si>
  <si>
    <t>PLEASANT HILL SEC 2 PH 2, BLOCK 8, LOT 13</t>
  </si>
  <si>
    <t>IRP23-000067</t>
  </si>
  <si>
    <t>4791 CONCORDIA DR</t>
  </si>
  <si>
    <t>MIRAMONT PH 7, BLOCK 21, LOT 22</t>
  </si>
  <si>
    <t>DeWitt Construction Services, LLC</t>
  </si>
  <si>
    <t>HAMILTON DEVELOPMENT GROUP LLC</t>
  </si>
  <si>
    <t>IRP23-000070</t>
  </si>
  <si>
    <t>910 S TEXAS</t>
  </si>
  <si>
    <t>Greener Lawnscapes</t>
  </si>
  <si>
    <t>IRP23-000072</t>
  </si>
  <si>
    <t>2613 TROPHY DR</t>
  </si>
  <si>
    <t>BRIARCREST NORTHWEST PH 1, BLOCK 6, LOT 7</t>
  </si>
  <si>
    <t>C2 Landscapes</t>
  </si>
  <si>
    <t>WESTMORELAND FREEDA LOUISE</t>
  </si>
  <si>
    <t>IRP23-000073</t>
  </si>
  <si>
    <t>2134 CHIEF ST</t>
  </si>
  <si>
    <t>PLEASANT HILL SEC 2 PH 4, BLOCK 2, LOT 55</t>
  </si>
  <si>
    <t>IRP23-000074</t>
  </si>
  <si>
    <t>4777 NATIVE TREE LN</t>
  </si>
  <si>
    <t>YAUPON TRAILS PH 2, BLOCK 9, LOT 10</t>
  </si>
  <si>
    <t>IRP23-000076</t>
  </si>
  <si>
    <t>1938 CHIEF ST</t>
  </si>
  <si>
    <t>PLEASANT HILL SEC 2 PH 2, BLOCK 8, LOT 16</t>
  </si>
  <si>
    <t>IRP23-000078</t>
  </si>
  <si>
    <t>2131 CHIEF ST</t>
  </si>
  <si>
    <t>PLEASANT HILL SEC 2 PH 4, BLOCK 5, LOT 46</t>
  </si>
  <si>
    <t>IRP23-000075</t>
  </si>
  <si>
    <t>5241 MONTAGUE LO</t>
  </si>
  <si>
    <t>PLEASANT HILL PH 1, BLOCK 2, LOT 7</t>
  </si>
  <si>
    <t>ROBERTS HAYDEN C</t>
  </si>
  <si>
    <t>IRP23-000079</t>
  </si>
  <si>
    <t>4775 NATIVE TREE LN</t>
  </si>
  <si>
    <t>YAUPON TRAILS PH 2, BLOCK 9, LOT 9</t>
  </si>
  <si>
    <t>09/29/2023</t>
  </si>
  <si>
    <t>IRP23-000081</t>
  </si>
  <si>
    <t>3109 CHARGE LN</t>
  </si>
  <si>
    <t>RUDDER POINTE PH 6, BLOCK 1, LOT 3</t>
  </si>
  <si>
    <t>BORD LLC</t>
  </si>
  <si>
    <t>IRP23-000082</t>
  </si>
  <si>
    <t>2133 CHIEF ST</t>
  </si>
  <si>
    <t>PLEASANT HILL SEC 2 PH 4, BLOCK 5, LOT 45</t>
  </si>
  <si>
    <t>SGN23-000078</t>
  </si>
  <si>
    <t>2008 E SH 21</t>
  </si>
  <si>
    <t>NORTHVIEW, BLOCK 14, LOT R-1 (PT OF), ACRES 4.99</t>
  </si>
  <si>
    <t>Advanced Sign Company</t>
  </si>
  <si>
    <t>Wall - Illuminated</t>
  </si>
  <si>
    <t>DREWS CARWASH NO 6 LLC</t>
  </si>
  <si>
    <t>SGN23-000079</t>
  </si>
  <si>
    <t>Freestanding - Illuminated</t>
  </si>
  <si>
    <t>SGN23-000081</t>
  </si>
  <si>
    <t>1710 S TEXAS AV B</t>
  </si>
  <si>
    <t>WATSON-HOWELL, BLOCK 1, LOT 4-9 &amp; 12-16, ACRES 2.31</t>
  </si>
  <si>
    <t>CITYMAX PAWN</t>
  </si>
  <si>
    <t>Banner</t>
  </si>
  <si>
    <t>LAMAR RENTAL PROPERTIES INC</t>
  </si>
  <si>
    <t>SGN23-000083</t>
  </si>
  <si>
    <t>2310 DE LEE ST 300</t>
  </si>
  <si>
    <t>MEMORIAL VILLAGE, BLOCK 2 REPLAT, LOT 1-R, ACRES 1.715</t>
  </si>
  <si>
    <t>GT Sign Co, LLC</t>
  </si>
  <si>
    <t>Wall - Not Illuminated</t>
  </si>
  <si>
    <t>EAZEANUNA PROSPERITY MD PA</t>
  </si>
  <si>
    <t>SGN23-000082</t>
  </si>
  <si>
    <t>Sail</t>
  </si>
  <si>
    <t>SGN23-000084</t>
  </si>
  <si>
    <t>1007 S COULTER DR</t>
  </si>
  <si>
    <t>CAVITTS WOODLAND HEIGHTS PH 2, BLOCK 1, LOT 3R</t>
  </si>
  <si>
    <t>Wakefield Sign Service</t>
  </si>
  <si>
    <t>BARNES ROBERT B &amp; LANA JEANE</t>
  </si>
  <si>
    <t>SGN23-000086</t>
  </si>
  <si>
    <t>3505 E 29TH ST</t>
  </si>
  <si>
    <t>GREENFIELD PLAZA, BLOCK 1, LOT TR 2</t>
  </si>
  <si>
    <t>Nolen's Formals</t>
  </si>
  <si>
    <t>PAZCON INC</t>
  </si>
  <si>
    <t>SGN23-000085</t>
  </si>
  <si>
    <t>3601 E 29TH ST 3</t>
  </si>
  <si>
    <t>POST OAK CENTER, LOT A &amp; B</t>
  </si>
  <si>
    <t>Southern Ice Cream Corp</t>
  </si>
  <si>
    <t>SV IG AMJ7 LLC</t>
  </si>
  <si>
    <t>SGN23-000087</t>
  </si>
  <si>
    <t>2825 N EARL RUDDER FWY</t>
  </si>
  <si>
    <t>NORTH POINT BUSINESS PARK PH 1, BLOCK 1, LOT 1R</t>
  </si>
  <si>
    <t>Dynamic Sign Solutions LLC</t>
  </si>
  <si>
    <t>KVS HOSPITALITY LLC</t>
  </si>
  <si>
    <t>SGN23-000088</t>
  </si>
  <si>
    <t>2825 N EARL RUDDER FW</t>
  </si>
  <si>
    <t>SGN23-000090</t>
  </si>
  <si>
    <t>2112 FOUNTAIN AV</t>
  </si>
  <si>
    <t>BRYAN INDUSTRIAL SITES, BLOCK 4, LOT 7 (135 OF) &amp; 8 (S 116 OF)</t>
  </si>
  <si>
    <t>BC Services</t>
  </si>
  <si>
    <t>PALMER WILLIAM SCOTT LIVING TRUST (LIFE ESTATE)</t>
  </si>
  <si>
    <t>SGN23-000092</t>
  </si>
  <si>
    <t>725 E VILLA MARIA RD 2300</t>
  </si>
  <si>
    <t>TEJAS CENTER, LOT 2 (SEE R303806 &amp; R303807 FOR IMP ONLY), ACRES</t>
  </si>
  <si>
    <t>Classic Sign Company</t>
  </si>
  <si>
    <t>SGN23-000093</t>
  </si>
  <si>
    <t>5705 E SH 21</t>
  </si>
  <si>
    <t>MARINO ESTATES HWY 21 E SUBD, BLOCK 1, LOT 4, ACRES 1.46</t>
  </si>
  <si>
    <t>Highpoint Signs &amp; Apparel</t>
  </si>
  <si>
    <t>ANDALE HOLDINGS LLC</t>
  </si>
  <si>
    <t>SGN23-000089</t>
  </si>
  <si>
    <t>SGN23-000094</t>
  </si>
  <si>
    <t>Comet Signs</t>
  </si>
  <si>
    <t>SGN23-000095</t>
  </si>
  <si>
    <t>SWM23-000013</t>
  </si>
  <si>
    <t>1418 KINGSGATE DR</t>
  </si>
  <si>
    <t>EDGEWATER PH 4, BLOCK 17, LOT 13</t>
  </si>
  <si>
    <t>Brazos Valley Pools &amp; Spas</t>
  </si>
  <si>
    <t>FRIESE SHARA LYNN &amp; GEOFFREY ROBERT WILL</t>
  </si>
  <si>
    <t>SWM23-000012</t>
  </si>
  <si>
    <t>3918 PARK HURST DR</t>
  </si>
  <si>
    <t>TIFFANY PARK PH 4, BLOCK 1, LOT 7</t>
  </si>
  <si>
    <t>The Pool Guy</t>
  </si>
  <si>
    <t>GARCIA DONNA</t>
  </si>
  <si>
    <t>Generators - Residential</t>
  </si>
  <si>
    <t>GEN23-000012</t>
  </si>
  <si>
    <t>4209 SERRANO CT</t>
  </si>
  <si>
    <t>MIRAMONT PH 10, BLOCK 3, LOT 9</t>
  </si>
  <si>
    <t>Generator Supercenter of Central TX</t>
  </si>
  <si>
    <t>GEN23-000009</t>
  </si>
  <si>
    <t>2204 PUMA DR</t>
  </si>
  <si>
    <t>LA BRISA PH 1, BLOCK E, LOT 12</t>
  </si>
  <si>
    <t>GEN23-000004</t>
  </si>
  <si>
    <t>3606 TANGLEWOOD DR</t>
  </si>
  <si>
    <t>SOUTHVIEW TERRACE, BLOCK 1, LOT 4 &amp; 13 OF 5</t>
  </si>
  <si>
    <t>Texas Star Power</t>
  </si>
  <si>
    <t>GEN23-000015</t>
  </si>
  <si>
    <t>3011 HICKORY RIDGE CR</t>
  </si>
  <si>
    <t>THE TRADITIONS PH 5, BLOCK 1, LOT 40</t>
  </si>
  <si>
    <t>GEN23-000016</t>
  </si>
  <si>
    <t>2833 PERSIMMON RIDGE CT</t>
  </si>
  <si>
    <t>THE TRADITIONS PH 8, BLOCK 1, LOT 9</t>
  </si>
  <si>
    <t>Residential - Large Scale Remodel - Addition</t>
  </si>
  <si>
    <t>RBR23-000011</t>
  </si>
  <si>
    <t>805 VINE ST</t>
  </si>
  <si>
    <t>SOUTH GARDEN ACRES, BLOCK 2, LOT 1</t>
  </si>
  <si>
    <t>Good Company Construction, LLC</t>
  </si>
  <si>
    <t>RBR23-000047</t>
  </si>
  <si>
    <t>2908 MISSOURI AV</t>
  </si>
  <si>
    <t>LYNNDALE ACRES PH 2, BLOCK 22, LOT 12</t>
  </si>
  <si>
    <t>TR Site Services</t>
  </si>
  <si>
    <t>RBR23-000055</t>
  </si>
  <si>
    <t>3513 CARTER CREEK</t>
  </si>
  <si>
    <t>BRIARGROVE PH 4, BLOCK 4, LOT 7 (30.25 OF) &amp; 39.25 OF 8</t>
  </si>
  <si>
    <t>David Provazek</t>
  </si>
  <si>
    <t>RBR23-000050</t>
  </si>
  <si>
    <t>2510 ARBOR DR</t>
  </si>
  <si>
    <t>BRIARCREST VALLEY PH 1, BLOCK 1, LOT 6</t>
  </si>
  <si>
    <t>EV Roofing &amp; Homes LLC</t>
  </si>
  <si>
    <t>RBR23-000064</t>
  </si>
  <si>
    <t>1508 DOUGLAS ST</t>
  </si>
  <si>
    <t>CASTLE HEIGHTS, BLOCK 19, LOT 5 &amp; 6</t>
  </si>
  <si>
    <t>Efrain Garcia</t>
  </si>
  <si>
    <t>RBR23-000066</t>
  </si>
  <si>
    <t>3416 SPRING LN</t>
  </si>
  <si>
    <t>PARKWAY TERRACE PH 2, BLOCK 2, LOT 20</t>
  </si>
  <si>
    <t>Robert Ostiguin</t>
  </si>
  <si>
    <t>Residential - Large Scale Remodel - Alteration-Renovation</t>
  </si>
  <si>
    <t>RBR23-000042</t>
  </si>
  <si>
    <t>1117 RICHARD ST</t>
  </si>
  <si>
    <t>THOMAS HEIGHTS, BLOCK 3, LOT 2</t>
  </si>
  <si>
    <t>Arenas construction</t>
  </si>
  <si>
    <t>RBR23-000054</t>
  </si>
  <si>
    <t>5103 MIRAMONT CR</t>
  </si>
  <si>
    <t>Todd Homes</t>
  </si>
  <si>
    <t>RBR23-000056</t>
  </si>
  <si>
    <t>3706 OAK RIDGE DR</t>
  </si>
  <si>
    <t>THE OAKS PH 1, BLOCK 2, LOT 19</t>
  </si>
  <si>
    <t>Martin Leija</t>
  </si>
  <si>
    <t>RBR23-000058</t>
  </si>
  <si>
    <t>Ironstone Homes LLC</t>
  </si>
  <si>
    <t>RBR23-000048</t>
  </si>
  <si>
    <t>808 N WASHINGTON AV</t>
  </si>
  <si>
    <t>CITY OF BRYAN TOWNSITE, BLOCK 15, LOT 6 &amp; 7 (N HALF OF)</t>
  </si>
  <si>
    <t>Walton Consulting Services LLC</t>
  </si>
  <si>
    <t>RBR23-000060</t>
  </si>
  <si>
    <t>2603 TROPHY DR</t>
  </si>
  <si>
    <t>BRIARCREST NORTHWEST PH 1, BLOCK 6, LOT 2</t>
  </si>
  <si>
    <t>Buck Remodeling, LLC; DBA: Buck the Builder</t>
  </si>
  <si>
    <t>RBR23-000061</t>
  </si>
  <si>
    <t>1000 W 17TH ST</t>
  </si>
  <si>
    <t>SUNSET PH 2, BLOCK 3, LOT 1</t>
  </si>
  <si>
    <t>BravoBuilt Texas</t>
  </si>
  <si>
    <t>RBR23-000052</t>
  </si>
  <si>
    <t>705 W 22ND ST</t>
  </si>
  <si>
    <t>CITY OF BRYAN TOWNSITE, BLOCK 211, LOT 8</t>
  </si>
  <si>
    <t>JOSE GALLEGO</t>
  </si>
  <si>
    <t>RBR23-000053</t>
  </si>
  <si>
    <t>3028 WESTWOOD MAIN</t>
  </si>
  <si>
    <t>WESTWOOD ESTATES, BLOCK A, LOT 27</t>
  </si>
  <si>
    <t>ReBath of Central Texas</t>
  </si>
  <si>
    <t>RBR23-000034</t>
  </si>
  <si>
    <t>3803 RIDGEWOOD ST</t>
  </si>
  <si>
    <t>NORTH OAKWOOD, BLOCK 13, LOT 7 (35 OF) &amp; 55 OF 8</t>
  </si>
  <si>
    <t>Old Town Builders and The Savala Family Builders</t>
  </si>
  <si>
    <t>Residential - Large Scale Remodel - Foundation Repair</t>
  </si>
  <si>
    <t>RBR23-000051</t>
  </si>
  <si>
    <t>3712 WILLIAMS TRACE DR</t>
  </si>
  <si>
    <t>AUSTINS COLONY PH 6, BLOCK 2, LOT 8</t>
  </si>
  <si>
    <t>Olshan Foundation Repair</t>
  </si>
  <si>
    <t>RBR23-000043</t>
  </si>
  <si>
    <t>5129 LOST OAK DR</t>
  </si>
  <si>
    <t>SALADINER PH 1, BLOCK 1, LOT 33</t>
  </si>
  <si>
    <t>Perma Pier Foundation Repair of Texas</t>
  </si>
  <si>
    <t>RBR23-000045</t>
  </si>
  <si>
    <t>2048 OAKWOOD FOREST DR</t>
  </si>
  <si>
    <t>SALADINER PH 1, BLOCK 1, LOT 13</t>
  </si>
  <si>
    <t>RBR23-000065</t>
  </si>
  <si>
    <t>904 E 23RD ST</t>
  </si>
  <si>
    <t>CITY OF BRYAN TOWNSITE, BLOCK 86, LOT 3 &amp; 4 (PTS OF)</t>
  </si>
  <si>
    <t>Matthew R Dawson-Mathur, PE</t>
  </si>
  <si>
    <t>Residential - Large Scale Remodel - Garages-Carports</t>
  </si>
  <si>
    <t>RBR23-000062</t>
  </si>
  <si>
    <t>1903 MILLER AV</t>
  </si>
  <si>
    <t>BEASON, BLOCK 4, LOT 10 (LESS 9.25) &amp; 11-12</t>
  </si>
  <si>
    <t>Alex Painting and Remodeling</t>
  </si>
  <si>
    <t>RBR23-000068</t>
  </si>
  <si>
    <t>904 KASSERMAN ST</t>
  </si>
  <si>
    <t>CULPEPPER MANOR PH 2, BLOCK 14, LOT 8 &amp; 8 OF 9</t>
  </si>
  <si>
    <t>Gregory Crow</t>
  </si>
  <si>
    <t>Residential - New - Single Family</t>
  </si>
  <si>
    <t>RBN23-000187</t>
  </si>
  <si>
    <t>5617 HAYDUKE LN</t>
  </si>
  <si>
    <t>OAKMONT PH 3A, BLOCK 29, LOT 9</t>
  </si>
  <si>
    <t>Stylecraft Builders</t>
  </si>
  <si>
    <t>RBN23-000189</t>
  </si>
  <si>
    <t>2913 BOMBAY CT</t>
  </si>
  <si>
    <t>AUSTINS COLONY PH 21A, BLOCK 2, LOT 7</t>
  </si>
  <si>
    <t>Cedar Beam Homes</t>
  </si>
  <si>
    <t>RBN23-000191</t>
  </si>
  <si>
    <t>3033 TELLER DR</t>
  </si>
  <si>
    <t>AUSTIN'S COLONY PH 21B; BLOCK 3, LOT 10</t>
  </si>
  <si>
    <t>Creekview Custom Builders</t>
  </si>
  <si>
    <t>RBN23-000193</t>
  </si>
  <si>
    <t>3537 CHANTILLY PATH</t>
  </si>
  <si>
    <t>GREENBRIER PH 2B, BLOCK 28, LOT 11</t>
  </si>
  <si>
    <t>Reece Homes</t>
  </si>
  <si>
    <t>RBN23-000190</t>
  </si>
  <si>
    <t>1203 FLORIDA ST</t>
  </si>
  <si>
    <t>PAHOLEK ADDITION, BLOCK 1, LOT 6</t>
  </si>
  <si>
    <t>Olvera's Team Homes</t>
  </si>
  <si>
    <t>RBN23-000156</t>
  </si>
  <si>
    <t>420 PALASOTA DR</t>
  </si>
  <si>
    <t>COULTER'S SUB OF LOBELLO, LOT 3R</t>
  </si>
  <si>
    <t>Texas Third Draftsmen</t>
  </si>
  <si>
    <t>RBN23-000194</t>
  </si>
  <si>
    <t>3055 BALSAM CT</t>
  </si>
  <si>
    <t>THE TRADITIONS PH 20F, BLOCK 8, LOT 1</t>
  </si>
  <si>
    <t>RBN23-000196</t>
  </si>
  <si>
    <t>1401 GEORGE ST</t>
  </si>
  <si>
    <t>CASTLE HEIGHTS, BLOCK 7, LOT 10</t>
  </si>
  <si>
    <t>Maria Teresa Lopez</t>
  </si>
  <si>
    <t>RBN23-000199</t>
  </si>
  <si>
    <t>3062 TELLER DR</t>
  </si>
  <si>
    <t>AUSTIN'S COLONY PH 21C; BLOCK 6, LOT 2</t>
  </si>
  <si>
    <t>Avonley Homes</t>
  </si>
  <si>
    <t>RBN23-000166</t>
  </si>
  <si>
    <t>3400 MAHOGANY DR</t>
  </si>
  <si>
    <t>THE TRADITIONS PH 26, BLOCK 2, LOT 29R</t>
  </si>
  <si>
    <t>Ranier Custom Homes</t>
  </si>
  <si>
    <t>RBN23-000205</t>
  </si>
  <si>
    <t>5002 GRAYSON WY</t>
  </si>
  <si>
    <t>OAKMONT PH 2B, BLOCK 14, LOT 14</t>
  </si>
  <si>
    <t>Pitman Custom Homes, LP</t>
  </si>
  <si>
    <t>RBN23-000111</t>
  </si>
  <si>
    <t>2807 BOMBAY DR</t>
  </si>
  <si>
    <t>AUSTIN'S COLONY PH 21B; BLOCK 3, LOT 6</t>
  </si>
  <si>
    <t>Blackrock Builders, LLC</t>
  </si>
  <si>
    <t>RBN23-000118</t>
  </si>
  <si>
    <t>2812 BOMBAY DR</t>
  </si>
  <si>
    <t>AUSTIN'S COLONY PH 21B; BLOCK 4, LOT 18</t>
  </si>
  <si>
    <t>RBN23-000119</t>
  </si>
  <si>
    <t>2813 SPECTOR DR</t>
  </si>
  <si>
    <t>AUSTIN'S COLONY PH 21C, BLOCK 4, LOT 5</t>
  </si>
  <si>
    <t>RBN23-000120</t>
  </si>
  <si>
    <t>2807 SPECTOR DR</t>
  </si>
  <si>
    <t>AUSTIN'S COLONY PH 21C, BLOCK 4, LOT 8</t>
  </si>
  <si>
    <t>RBN23-000206</t>
  </si>
  <si>
    <t>2383 LIGHTFOOT LN</t>
  </si>
  <si>
    <t>SAGE MEADOW PH 2A, BLOCK 5, LOT 5</t>
  </si>
  <si>
    <t>Kinler Custom Homes</t>
  </si>
  <si>
    <t>RBN23-000183</t>
  </si>
  <si>
    <t>2301 LORITO CIR</t>
  </si>
  <si>
    <t>LA BRISA PH 1, BLOCK A, LOT 1</t>
  </si>
  <si>
    <t>Baker Construction</t>
  </si>
  <si>
    <t>RBN23-000207</t>
  </si>
  <si>
    <t>4794 HOLM OAK RD</t>
  </si>
  <si>
    <t>YAUPON TRAILS PH 2, BLOCK 9, LOT 18</t>
  </si>
  <si>
    <t>RBN23-000210</t>
  </si>
  <si>
    <t>3141 MARGARET RUDDER PKWY</t>
  </si>
  <si>
    <t>RUDDER POINTE PH 6, BLOCK 2, LOT 18</t>
  </si>
  <si>
    <t>RBN23-000212</t>
  </si>
  <si>
    <t>1913 PINEMONT VIEW DR</t>
  </si>
  <si>
    <t>PINEMONT, BLOCK 1, LOT 7</t>
  </si>
  <si>
    <t>RBN23-000214</t>
  </si>
  <si>
    <t>1935 CHIEF ST</t>
  </si>
  <si>
    <t>PLEASANT HILL SEC 2 PH 2, BLOCK 9, LOT 4</t>
  </si>
  <si>
    <t>RBN23-000217</t>
  </si>
  <si>
    <t>4776 NATIVE TREE LN</t>
  </si>
  <si>
    <t>YAUPON TRAILS PH 2, BLOCK 9, LOT 6</t>
  </si>
  <si>
    <t>RBN23-000219</t>
  </si>
  <si>
    <t>2203 SUZY CT</t>
  </si>
  <si>
    <t>EDGEWATER PH 5, BLOCK 14, LOT 118</t>
  </si>
  <si>
    <t>RBN23-000220</t>
  </si>
  <si>
    <t>1937 CHIEF ST</t>
  </si>
  <si>
    <t>PLEASANT HILL SEC 2 PH 2, BLOCK 9, LOT 3</t>
  </si>
  <si>
    <t>RBN23-000221</t>
  </si>
  <si>
    <t>2022 ROCK RIDGE AVE</t>
  </si>
  <si>
    <t>PLEASANT HILL SEC 2 PH 2, BLOCK 1, LOT 11</t>
  </si>
  <si>
    <t>RBN23-000222</t>
  </si>
  <si>
    <t>5615 HAYDUKE LN</t>
  </si>
  <si>
    <t>OAKMONT PH 3A, BLOCK 29, LOT 8</t>
  </si>
  <si>
    <t>RBN23-000223</t>
  </si>
  <si>
    <t>4772 NATIVE TREE LN</t>
  </si>
  <si>
    <t>YAUPON TRAILS PH 2, BLOCK 9, LOT 7</t>
  </si>
  <si>
    <t>RBN23-000224</t>
  </si>
  <si>
    <t>2200 JOHNNY LYON CT</t>
  </si>
  <si>
    <t>EDGEWATER PH 5, BLOCK 14, LOT 141</t>
  </si>
  <si>
    <t>RBN23-000225</t>
  </si>
  <si>
    <t>5605 HAYDUKE LN</t>
  </si>
  <si>
    <t>OAKMONT PH 3A, BLOCK 29, LOT 3</t>
  </si>
  <si>
    <t>RBN23-000213</t>
  </si>
  <si>
    <t>5299 SMITH LAKE BLVD</t>
  </si>
  <si>
    <t>PLEASANT HILL SEC 2 PH 4, BLOCK 14, LOT 1</t>
  </si>
  <si>
    <t>RBN23-000215</t>
  </si>
  <si>
    <t>1958 TAGGART TRL</t>
  </si>
  <si>
    <t>PLEASANT HILL SEC 2 PH 5, BLOCK 9, LOT 25</t>
  </si>
  <si>
    <t>RBN23-000216</t>
  </si>
  <si>
    <t>1360 KINGSGATE DR</t>
  </si>
  <si>
    <t>EDGEWATER PH 5, BLOCK 20, LOT 20</t>
  </si>
  <si>
    <t>RBN23-000192</t>
  </si>
  <si>
    <t>3027 TELLER DR</t>
  </si>
  <si>
    <t>AUSTIN'S COLONY PH 21B, BLOCK 3, LOT 13</t>
  </si>
  <si>
    <t>RBN23-000228</t>
  </si>
  <si>
    <t>1956 TAGGART TRL</t>
  </si>
  <si>
    <t>PLEASANT HILL SEC 2 PH 5, BLOCK 9, LOT 24</t>
  </si>
  <si>
    <t>RBN23-000229</t>
  </si>
  <si>
    <t>1954 TAGGART TRL</t>
  </si>
  <si>
    <t>PLEASANT HILL SEC 2 PH 5, BLOCK 9, LOT 23</t>
  </si>
  <si>
    <t>RBN23-000230</t>
  </si>
  <si>
    <t>1114 E 25TH ST</t>
  </si>
  <si>
    <t>TRAVIS PARK, BLOCK 4, LOT 9-10</t>
  </si>
  <si>
    <t>Titan Premier</t>
  </si>
  <si>
    <t>RBN23-000231</t>
  </si>
  <si>
    <t>3100 CHARGE LN</t>
  </si>
  <si>
    <t>RUDDER POINTE PH 6, BLOCK 2, LOT 1</t>
  </si>
  <si>
    <t>BCS Ranger Home Builders</t>
  </si>
  <si>
    <t>RBN23-000232</t>
  </si>
  <si>
    <t>3109 MARGARET RUDDER PW</t>
  </si>
  <si>
    <t>RUDDER POINTE PH 6, BLOCK 2, LOT 26</t>
  </si>
  <si>
    <t>RBN23-000218</t>
  </si>
  <si>
    <t>4670 RIVER VALLEY DR</t>
  </si>
  <si>
    <t>GREENBRIER PH 7, BLOCK 24, LOT 6</t>
  </si>
  <si>
    <t>Magruder Homes</t>
  </si>
  <si>
    <t>Residential - Small Scale Remodel - Exterior Door Only</t>
  </si>
  <si>
    <t>RSR23-000070</t>
  </si>
  <si>
    <t>3904 SIOUX CR</t>
  </si>
  <si>
    <t>WHEELER RIDGE PH 4, BLOCK 6, LOT 33</t>
  </si>
  <si>
    <t>TRINITY EXTERIOR GROUP, LP</t>
  </si>
  <si>
    <t>RSR23-000078</t>
  </si>
  <si>
    <t>2725 PORTERS WAY</t>
  </si>
  <si>
    <t>PORTERS MEADOW PH 2, BLOCK 1, LOT 13, ACRES .1452</t>
  </si>
  <si>
    <t>RSR23-000084</t>
  </si>
  <si>
    <t>3032 WESTWOOD MAIN</t>
  </si>
  <si>
    <t>WESTWOOD ESTATES, BLOCK A, LOT 21</t>
  </si>
  <si>
    <t>UNIQUE SKILLS</t>
  </si>
  <si>
    <t>RSR23-000085</t>
  </si>
  <si>
    <t>2712 DARWOOD CT</t>
  </si>
  <si>
    <t>OAK MEADOW PH 1, BLOCK 1, LOT 19</t>
  </si>
  <si>
    <t>Residential - Small Scale Remodel - Roof Only</t>
  </si>
  <si>
    <t>RSR23-000079</t>
  </si>
  <si>
    <t>5709 CERRILLOS DR</t>
  </si>
  <si>
    <t>ALAMOSA SPRINGS PH 1, BLOCK 8, LOT 5</t>
  </si>
  <si>
    <t>Heritage Construction Company LLC</t>
  </si>
  <si>
    <t>RSR23-000066</t>
  </si>
  <si>
    <t>4900 BROMPTON LN</t>
  </si>
  <si>
    <t>COPPERFIELD PH 10D, BLOCK 9, LOT 1</t>
  </si>
  <si>
    <t>Mac's Roofing and Construction</t>
  </si>
  <si>
    <t>RSR23-000071</t>
  </si>
  <si>
    <t>509 HELENA ST</t>
  </si>
  <si>
    <t>HOLICK PH 3 (BRYAN), BLOCK 4, LOT 6</t>
  </si>
  <si>
    <t>United Roofing &amp; Sheetmetal, Inc.</t>
  </si>
  <si>
    <t>RSR23-000072</t>
  </si>
  <si>
    <t>3512 PARKWAY TER</t>
  </si>
  <si>
    <t>PARKWAY CIRCLE (BRYAN), LOT 4</t>
  </si>
  <si>
    <t>RSR23-000074</t>
  </si>
  <si>
    <t>RSR23-000077</t>
  </si>
  <si>
    <t>909 ENFIELD ST</t>
  </si>
  <si>
    <t>NORTH GARDEN ACRES PH 2, BLOCK 11, LOT 4( LESS 75 TRI) &amp; 30 TRI</t>
  </si>
  <si>
    <t>ON TOP ROOFING LLC</t>
  </si>
  <si>
    <t>RSR23-000060</t>
  </si>
  <si>
    <t>3205 FORESTWOOD DR</t>
  </si>
  <si>
    <t>VILLA FOREST PH 1, BLOCK B, LOT 15</t>
  </si>
  <si>
    <t>Residential - Small Scale Remodel - Siding Only</t>
  </si>
  <si>
    <t>RSR23-000082</t>
  </si>
  <si>
    <t>508 S BRYAN</t>
  </si>
  <si>
    <t>CITY OF BRYAN TOWNSITE, BLOCK 114, LOT 3-5 (PTS OF)</t>
  </si>
  <si>
    <t>Angelica Perez</t>
  </si>
  <si>
    <t>RSR23-000062</t>
  </si>
  <si>
    <t>101 S GORDON ST</t>
  </si>
  <si>
    <t>JOHN AUSTIN, BLOCK 8, LOT 18 (TR-146)</t>
  </si>
  <si>
    <t>RSR23-000059</t>
  </si>
  <si>
    <t>Residential - Small Scale Remodel - Window Replacement Only</t>
  </si>
  <si>
    <t>RSR23-000061</t>
  </si>
  <si>
    <t>2106 QUAIL HOLLOW DR</t>
  </si>
  <si>
    <t>BRIARCREST ESTATES PH 1, BLOCK 1, LOT 9</t>
  </si>
  <si>
    <t>John Tello Construction Co.</t>
  </si>
  <si>
    <t>RSR23-000056</t>
  </si>
  <si>
    <t>3609 MEADOW OAKS LN</t>
  </si>
  <si>
    <t>THE OAKS PH 3, BLOCK 7, LOT 3 LESS 5</t>
  </si>
  <si>
    <t>Renewal by Andersen Houston</t>
  </si>
  <si>
    <t>RSR23-000067</t>
  </si>
  <si>
    <t>743 S ROSEMARY DR</t>
  </si>
  <si>
    <t>BEVERLY ESTATES, LOT 74 &amp; .03AC OF 73, ACRES 1.3984</t>
  </si>
  <si>
    <t>Pella Products of Houston</t>
  </si>
  <si>
    <t>RSR23-000068</t>
  </si>
  <si>
    <t>2308 LONG DR</t>
  </si>
  <si>
    <t>WILLOW ESTATES PH 1, BLOCK 1, LOT 8</t>
  </si>
  <si>
    <t>RSR23-000080</t>
  </si>
  <si>
    <t>800 DUNBAR DR</t>
  </si>
  <si>
    <t>EAST PARK, BLOCK 10, LOT 8R</t>
  </si>
  <si>
    <t>RSR23-000081</t>
  </si>
  <si>
    <t>2605 WAYSIDE DR</t>
  </si>
  <si>
    <t>CULPEPPER MANOR PH 2, BLOCK 15, LOT 10 (LESS 10) &amp; 10 OF 11</t>
  </si>
  <si>
    <t>RSR23-000063</t>
  </si>
  <si>
    <t>3107 HUMMINGBIRD CR</t>
  </si>
  <si>
    <t>WESTWOOD ESTATES, BLOCK B, LOT 17</t>
  </si>
  <si>
    <t>Home Depot USA Inc</t>
  </si>
  <si>
    <t>RSR23-000064</t>
  </si>
  <si>
    <t>3210 RED ROBIN LO</t>
  </si>
  <si>
    <t>BRIARCREST RIDGE, BLOCK 2, LOT 24</t>
  </si>
  <si>
    <t>RSR23-000065</t>
  </si>
  <si>
    <t>3902 FOURTH ST</t>
  </si>
  <si>
    <t>NORTH OAKWOOD, BLOCK 15, LOT 9</t>
  </si>
  <si>
    <t>Solar Panels - Residential</t>
  </si>
  <si>
    <t>SOL23-000025</t>
  </si>
  <si>
    <t>2602 WESTWOOD MAIN</t>
  </si>
  <si>
    <t>LA BRISA PH 1, BLOCK B, LOT 13</t>
  </si>
  <si>
    <t>Syngulf Energy LLC</t>
  </si>
  <si>
    <t>SOL23-000026</t>
  </si>
  <si>
    <t>2410 LIGHTFOOT LN</t>
  </si>
  <si>
    <t>SAGE MEADOW PH 1, BLOCK 2, LOT 11</t>
  </si>
  <si>
    <t>Arizona Solar Solutions, Inc DBA Suntria</t>
  </si>
  <si>
    <t>SOL23-000028</t>
  </si>
  <si>
    <t>3705 WILLIAMS TRACE DR</t>
  </si>
  <si>
    <t>AUSTINS COLONY PH 6, BLOCK 1, LOT 3</t>
  </si>
  <si>
    <t>SOL23-000031</t>
  </si>
  <si>
    <t>1107 CLARK ST</t>
  </si>
  <si>
    <t>Proclaim Solar LLC</t>
  </si>
  <si>
    <t>SOL23-000029</t>
  </si>
  <si>
    <t>724 GARDEN ACRES BL</t>
  </si>
  <si>
    <t>GARDEN ACRES, LOT 28</t>
  </si>
  <si>
    <t>Limitless Electric LLC</t>
  </si>
  <si>
    <t>SOL23-000032</t>
  </si>
  <si>
    <t>3712 MCKENZIE ST</t>
  </si>
  <si>
    <t>WOODVILLE ACRES PH 1, BLOCK 2, LOT 8, ACRES .14</t>
  </si>
  <si>
    <t>Titan Solar Power TX, Inc.</t>
  </si>
  <si>
    <t>SOL23-000027</t>
  </si>
  <si>
    <t>3604 CEDAR OAK CR</t>
  </si>
  <si>
    <t>WHEELER RIDGE PH 1, BLOCK 7, LOT 15</t>
  </si>
  <si>
    <t>SOL23-000033</t>
  </si>
  <si>
    <t>1146 E WJB PW</t>
  </si>
  <si>
    <t>JOHN AUSTIN, BLOCK 10, LOT 9 (TR-289)</t>
  </si>
  <si>
    <t>Fastrac Energy Services</t>
  </si>
  <si>
    <t>SOL23-000034</t>
  </si>
  <si>
    <t>411 WACO ST</t>
  </si>
  <si>
    <t>SFA #10, BLOCK 13, LOT 13 (TR-393)</t>
  </si>
  <si>
    <t>SOL23-000030</t>
  </si>
  <si>
    <t>2122 NAPLES WAY</t>
  </si>
  <si>
    <t>SIENA PH 4, BLOCK 5, LOT 37</t>
  </si>
  <si>
    <t>Malek Service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</si>
</sst>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sz val="11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7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167" fontId="1" fillId="7" borderId="4" xfId="0" applyNumberFormat="1" applyFont="1" applyFill="1" applyBorder="1" applyAlignment="1" applyProtection="1">
      <alignment horizontal="right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1" fillId="9" borderId="2" xfId="0" applyNumberFormat="1" applyFont="1" applyFill="1" applyBorder="1" applyAlignment="1" applyProtection="1">
      <alignment horizontal="center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/>
    </xf>
    <xf numFmtId="49" fontId="13" fillId="7" borderId="6" xfId="0" quotePrefix="1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167" fontId="12" fillId="0" borderId="1" xfId="1" applyNumberFormat="1" applyFont="1" applyFill="1" applyBorder="1" applyAlignment="1"/>
    <xf numFmtId="3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166" fontId="7" fillId="7" borderId="1" xfId="0" applyNumberFormat="1" applyFont="1" applyFill="1" applyBorder="1" applyAlignment="1">
      <alignment horizontal="left"/>
    </xf>
    <xf numFmtId="0" fontId="2" fillId="8" borderId="3" xfId="0" applyNumberFormat="1" applyFont="1" applyFill="1" applyBorder="1" applyAlignment="1" applyProtection="1">
      <alignment horizontal="left"/>
    </xf>
    <xf numFmtId="3" fontId="2" fillId="8" borderId="3" xfId="0" applyNumberFormat="1" applyFont="1" applyFill="1" applyBorder="1" applyAlignment="1" applyProtection="1">
      <alignment horizontal="center" wrapText="1"/>
    </xf>
    <xf numFmtId="0" fontId="2" fillId="8" borderId="3" xfId="0" applyFont="1" applyFill="1" applyBorder="1"/>
    <xf numFmtId="5" fontId="2" fillId="8" borderId="3" xfId="0" applyNumberFormat="1" applyFont="1" applyFill="1" applyBorder="1" applyAlignment="1" applyProtection="1">
      <alignment horizontal="left"/>
    </xf>
    <xf numFmtId="3" fontId="2" fillId="7" borderId="3" xfId="0" applyNumberFormat="1" applyFont="1" applyFill="1" applyBorder="1" applyAlignment="1" applyProtection="1">
      <alignment horizontal="left"/>
    </xf>
    <xf numFmtId="0" fontId="2" fillId="9" borderId="7" xfId="0" applyNumberFormat="1" applyFont="1" applyFill="1" applyBorder="1" applyAlignment="1" applyProtection="1">
      <alignment horizontal="center"/>
    </xf>
    <xf numFmtId="49" fontId="2" fillId="9" borderId="3" xfId="0" applyNumberFormat="1" applyFont="1" applyFill="1" applyBorder="1" applyAlignment="1" applyProtection="1">
      <alignment horizontal="center"/>
    </xf>
    <xf numFmtId="0" fontId="2" fillId="9" borderId="3" xfId="0" applyNumberFormat="1" applyFont="1" applyFill="1" applyBorder="1" applyAlignment="1" applyProtection="1">
      <alignment horizontal="left"/>
    </xf>
    <xf numFmtId="0" fontId="2" fillId="9" borderId="3" xfId="0" applyNumberFormat="1" applyFont="1" applyFill="1" applyBorder="1" applyAlignment="1" applyProtection="1"/>
    <xf numFmtId="3" fontId="2" fillId="9" borderId="3" xfId="0" applyNumberFormat="1" applyFont="1" applyFill="1" applyBorder="1" applyAlignment="1" applyProtection="1">
      <alignment horizontal="left"/>
    </xf>
    <xf numFmtId="0" fontId="2" fillId="7" borderId="6" xfId="0" applyNumberFormat="1" applyFont="1" applyFill="1" applyBorder="1" applyAlignment="1" applyProtection="1">
      <alignment horizontal="center"/>
    </xf>
    <xf numFmtId="0" fontId="2" fillId="7" borderId="2" xfId="0" applyNumberFormat="1" applyFont="1" applyFill="1" applyBorder="1" applyAlignment="1" applyProtection="1"/>
    <xf numFmtId="0" fontId="2" fillId="7" borderId="5" xfId="0" applyNumberFormat="1" applyFont="1" applyFill="1" applyBorder="1" applyAlignment="1" applyProtection="1">
      <alignment horizontal="left"/>
    </xf>
    <xf numFmtId="166" fontId="2" fillId="0" borderId="7" xfId="0" applyNumberFormat="1" applyFont="1" applyFill="1" applyBorder="1" applyAlignment="1" applyProtection="1">
      <alignment horizontal="left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/>
    <xf numFmtId="166" fontId="7" fillId="11" borderId="1" xfId="0" applyNumberFormat="1" applyFont="1" applyFill="1" applyBorder="1" applyAlignment="1">
      <alignment horizontal="left"/>
    </xf>
    <xf numFmtId="49" fontId="7" fillId="11" borderId="1" xfId="0" applyNumberFormat="1" applyFont="1" applyFill="1" applyBorder="1" applyAlignment="1">
      <alignment horizontal="left"/>
    </xf>
    <xf numFmtId="0" fontId="7" fillId="11" borderId="1" xfId="0" applyFont="1" applyFill="1" applyBorder="1" applyAlignment="1">
      <alignment horizontal="left"/>
    </xf>
    <xf numFmtId="14" fontId="7" fillId="11" borderId="1" xfId="0" applyNumberFormat="1" applyFont="1" applyFill="1" applyBorder="1" applyAlignment="1">
      <alignment horizontal="left"/>
    </xf>
    <xf numFmtId="170" fontId="2" fillId="11" borderId="1" xfId="0" applyNumberFormat="1" applyFont="1" applyFill="1" applyBorder="1" applyAlignment="1" applyProtection="1">
      <alignment horizontal="left"/>
    </xf>
    <xf numFmtId="170" fontId="7" fillId="11" borderId="1" xfId="0" applyNumberFormat="1" applyFont="1" applyFill="1" applyBorder="1" applyAlignment="1">
      <alignment horizontal="left"/>
    </xf>
    <xf numFmtId="1" fontId="2" fillId="11" borderId="1" xfId="0" applyNumberFormat="1" applyFont="1" applyFill="1" applyBorder="1" applyAlignment="1" applyProtection="1">
      <alignment horizontal="right" wrapText="1" shrinkToFit="1"/>
    </xf>
    <xf numFmtId="3" fontId="7" fillId="11" borderId="1" xfId="0" applyNumberFormat="1" applyFont="1" applyFill="1" applyBorder="1" applyAlignment="1">
      <alignment horizontal="right"/>
    </xf>
    <xf numFmtId="3" fontId="7" fillId="11" borderId="1" xfId="1" applyNumberFormat="1" applyFont="1" applyFill="1" applyBorder="1" applyAlignment="1">
      <alignment horizontal="right"/>
    </xf>
    <xf numFmtId="167" fontId="2" fillId="11" borderId="1" xfId="0" applyNumberFormat="1" applyFont="1" applyFill="1" applyBorder="1" applyAlignment="1" applyProtection="1">
      <alignment horizontal="right"/>
    </xf>
    <xf numFmtId="167" fontId="5" fillId="11" borderId="1" xfId="0" applyNumberFormat="1" applyFont="1" applyFill="1" applyBorder="1" applyAlignment="1" applyProtection="1">
      <alignment horizontal="right"/>
    </xf>
    <xf numFmtId="49" fontId="7" fillId="11" borderId="1" xfId="0" applyNumberFormat="1" applyFont="1" applyFill="1" applyBorder="1" applyAlignment="1"/>
    <xf numFmtId="0" fontId="7" fillId="11" borderId="1" xfId="0" applyFont="1" applyFill="1" applyBorder="1" applyAlignment="1"/>
    <xf numFmtId="1" fontId="7" fillId="11" borderId="1" xfId="0" applyNumberFormat="1" applyFont="1" applyFill="1" applyBorder="1" applyAlignment="1"/>
    <xf numFmtId="0" fontId="2" fillId="11" borderId="1" xfId="0" applyFont="1" applyFill="1" applyBorder="1" applyAlignment="1">
      <alignment horizontal="right" wrapText="1"/>
    </xf>
    <xf numFmtId="37" fontId="2" fillId="11" borderId="1" xfId="0" applyNumberFormat="1" applyFont="1" applyFill="1" applyBorder="1" applyAlignment="1" applyProtection="1"/>
    <xf numFmtId="168" fontId="2" fillId="11" borderId="1" xfId="0" applyNumberFormat="1" applyFont="1" applyFill="1" applyBorder="1" applyAlignment="1" applyProtection="1"/>
    <xf numFmtId="0" fontId="2" fillId="11" borderId="1" xfId="0" applyNumberFormat="1" applyFont="1" applyFill="1" applyBorder="1" applyAlignment="1" applyProtection="1">
      <alignment horizontal="center"/>
    </xf>
    <xf numFmtId="166" fontId="5" fillId="11" borderId="1" xfId="0" applyNumberFormat="1" applyFont="1" applyFill="1" applyBorder="1" applyAlignment="1" applyProtection="1">
      <alignment horizontal="left"/>
    </xf>
    <xf numFmtId="3" fontId="5" fillId="11" borderId="1" xfId="0" applyNumberFormat="1" applyFont="1" applyFill="1" applyBorder="1" applyAlignment="1" applyProtection="1">
      <alignment horizontal="right"/>
    </xf>
    <xf numFmtId="3" fontId="2" fillId="11" borderId="1" xfId="0" applyNumberFormat="1" applyFont="1" applyFill="1" applyBorder="1" applyAlignment="1" applyProtection="1"/>
    <xf numFmtId="167" fontId="2" fillId="11" borderId="1" xfId="0" applyNumberFormat="1" applyFont="1" applyFill="1" applyBorder="1" applyAlignment="1" applyProtection="1"/>
    <xf numFmtId="0" fontId="2" fillId="11" borderId="1" xfId="0" applyNumberFormat="1" applyFont="1" applyFill="1" applyBorder="1" applyAlignment="1" applyProtection="1"/>
    <xf numFmtId="166" fontId="2" fillId="11" borderId="17" xfId="0" applyNumberFormat="1" applyFont="1" applyFill="1" applyBorder="1" applyAlignment="1" applyProtection="1">
      <alignment horizontal="left"/>
    </xf>
    <xf numFmtId="49" fontId="2" fillId="11" borderId="1" xfId="0" applyNumberFormat="1" applyFont="1" applyFill="1" applyBorder="1" applyAlignment="1" applyProtection="1">
      <alignment horizontal="left"/>
    </xf>
    <xf numFmtId="0" fontId="2" fillId="11" borderId="1" xfId="0" applyFont="1" applyFill="1" applyBorder="1" applyAlignment="1">
      <alignment wrapText="1"/>
    </xf>
    <xf numFmtId="168" fontId="2" fillId="11" borderId="18" xfId="0" applyNumberFormat="1" applyFont="1" applyFill="1" applyBorder="1" applyAlignment="1" applyProtection="1"/>
    <xf numFmtId="166" fontId="5" fillId="11" borderId="17" xfId="0" applyNumberFormat="1" applyFont="1" applyFill="1" applyBorder="1" applyAlignment="1" applyProtection="1">
      <alignment horizontal="left"/>
    </xf>
    <xf numFmtId="0" fontId="2" fillId="11" borderId="1" xfId="0" applyNumberFormat="1" applyFont="1" applyFill="1" applyBorder="1" applyAlignment="1" applyProtection="1">
      <alignment horizontal="left"/>
    </xf>
    <xf numFmtId="6" fontId="7" fillId="11" borderId="1" xfId="0" applyNumberFormat="1" applyFont="1" applyFill="1" applyBorder="1" applyAlignment="1"/>
    <xf numFmtId="3" fontId="7" fillId="11" borderId="1" xfId="0" applyNumberFormat="1" applyFont="1" applyFill="1" applyBorder="1"/>
    <xf numFmtId="167" fontId="2" fillId="11" borderId="18" xfId="0" applyNumberFormat="1" applyFont="1" applyFill="1" applyBorder="1" applyAlignment="1">
      <alignment horizontal="left"/>
    </xf>
    <xf numFmtId="166" fontId="7" fillId="11" borderId="17" xfId="0" applyNumberFormat="1" applyFont="1" applyFill="1" applyBorder="1" applyAlignment="1">
      <alignment horizontal="left"/>
    </xf>
    <xf numFmtId="3" fontId="2" fillId="11" borderId="1" xfId="0" applyNumberFormat="1" applyFont="1" applyFill="1" applyBorder="1" applyAlignment="1" applyProtection="1">
      <alignment horizontal="right" wrapText="1"/>
    </xf>
    <xf numFmtId="0" fontId="1" fillId="11" borderId="1" xfId="0" applyNumberFormat="1" applyFont="1" applyFill="1" applyBorder="1" applyAlignment="1" applyProtection="1">
      <alignment horizontal="left"/>
    </xf>
    <xf numFmtId="0" fontId="9" fillId="11" borderId="1" xfId="0" applyFont="1" applyFill="1" applyBorder="1" applyAlignment="1">
      <alignment horizontal="left"/>
    </xf>
    <xf numFmtId="0" fontId="1" fillId="11" borderId="1" xfId="0" applyNumberFormat="1" applyFont="1" applyFill="1" applyBorder="1" applyAlignment="1" applyProtection="1"/>
    <xf numFmtId="1" fontId="10" fillId="0" borderId="10" xfId="0" applyNumberFormat="1" applyFont="1" applyFill="1" applyBorder="1" applyAlignment="1"/>
    <xf numFmtId="3" fontId="0" fillId="0" borderId="0" xfId="0" applyNumberFormat="1"/>
    <xf numFmtId="165" fontId="0" fillId="0" borderId="0" xfId="0" applyNumberFormat="1"/>
    <xf numFmtId="0" fontId="15" fillId="0" borderId="7" xfId="0" applyFont="1" applyFill="1" applyBorder="1" applyAlignment="1">
      <alignment horizontal="center"/>
    </xf>
    <xf numFmtId="0" fontId="16" fillId="0" borderId="27" xfId="0" applyFont="1" applyBorder="1"/>
    <xf numFmtId="169" fontId="7" fillId="11" borderId="1" xfId="0" applyNumberFormat="1" applyFont="1" applyFill="1" applyBorder="1" applyAlignment="1">
      <alignment horizontal="left"/>
    </xf>
    <xf numFmtId="0" fontId="2" fillId="11" borderId="0" xfId="0" applyNumberFormat="1" applyFont="1" applyFill="1" applyBorder="1" applyAlignment="1" applyProtection="1">
      <alignment horizontal="center"/>
    </xf>
    <xf numFmtId="0" fontId="2" fillId="11" borderId="1" xfId="0" applyNumberFormat="1" applyFont="1" applyFill="1" applyBorder="1" applyAlignment="1" applyProtection="1">
      <alignment horizontal="right"/>
    </xf>
    <xf numFmtId="169" fontId="2" fillId="11" borderId="1" xfId="0" applyNumberFormat="1" applyFont="1" applyFill="1" applyBorder="1" applyAlignment="1" applyProtection="1">
      <alignment horizontal="right"/>
    </xf>
    <xf numFmtId="168" fontId="2" fillId="11" borderId="1" xfId="0" applyNumberFormat="1" applyFont="1" applyFill="1" applyBorder="1" applyAlignment="1" applyProtection="1">
      <alignment horizontal="right"/>
    </xf>
    <xf numFmtId="166" fontId="2" fillId="11" borderId="1" xfId="0" applyNumberFormat="1" applyFont="1" applyFill="1" applyBorder="1" applyAlignment="1" applyProtection="1">
      <alignment horizontal="left"/>
    </xf>
    <xf numFmtId="3" fontId="2" fillId="11" borderId="1" xfId="0" applyNumberFormat="1" applyFont="1" applyFill="1" applyBorder="1" applyAlignment="1" applyProtection="1">
      <alignment horizontal="right"/>
    </xf>
    <xf numFmtId="37" fontId="2" fillId="11" borderId="1" xfId="0" applyNumberFormat="1" applyFont="1" applyFill="1" applyBorder="1" applyAlignment="1" applyProtection="1">
      <alignment horizontal="right"/>
    </xf>
    <xf numFmtId="0" fontId="16" fillId="0" borderId="27" xfId="0" applyFont="1" applyFill="1" applyBorder="1"/>
    <xf numFmtId="168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167" fontId="1" fillId="11" borderId="1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2%20Building%20Reports%20-%20Monthly/September%202022%20-%20COB%20Bldg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\Data\Building%20Services\Front%20Counter\Building%20Reports\2023%20Building%20Reports%20-%20Monthly\August%202023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55</v>
          </cell>
          <cell r="D4">
            <v>12662346</v>
          </cell>
        </row>
        <row r="5">
          <cell r="B5">
            <v>15</v>
          </cell>
          <cell r="D5">
            <v>2329944</v>
          </cell>
        </row>
        <row r="6">
          <cell r="B6">
            <v>0</v>
          </cell>
          <cell r="D6">
            <v>0</v>
          </cell>
        </row>
        <row r="7">
          <cell r="B7">
            <v>0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>
            <v>74</v>
          </cell>
          <cell r="D9">
            <v>1440261</v>
          </cell>
        </row>
        <row r="10">
          <cell r="B10">
            <v>4</v>
          </cell>
          <cell r="D10">
            <v>139900</v>
          </cell>
        </row>
        <row r="11">
          <cell r="B11">
            <v>6</v>
          </cell>
          <cell r="D11">
            <v>0</v>
          </cell>
        </row>
        <row r="12">
          <cell r="B12">
            <v>8</v>
          </cell>
          <cell r="D12">
            <v>33715161</v>
          </cell>
        </row>
        <row r="13">
          <cell r="B13">
            <v>21</v>
          </cell>
          <cell r="D13">
            <v>3185985</v>
          </cell>
        </row>
        <row r="14">
          <cell r="B14">
            <v>4</v>
          </cell>
          <cell r="D14">
            <v>231000</v>
          </cell>
        </row>
        <row r="15">
          <cell r="B15">
            <v>19</v>
          </cell>
          <cell r="D1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H"/>
      <sheetName val="Commercial"/>
      <sheetName val="Misc"/>
      <sheetName val="Citizen Serve Residential"/>
      <sheetName val="Citizen Serve MH"/>
      <sheetName val="Citizen Serve Commercial"/>
      <sheetName val="Citizen Serve Misc"/>
    </sheetNames>
    <sheetDataSet>
      <sheetData sheetId="0">
        <row r="20">
          <cell r="B20">
            <v>422</v>
          </cell>
          <cell r="D20">
            <v>85425686</v>
          </cell>
          <cell r="G20">
            <v>699</v>
          </cell>
          <cell r="I20">
            <v>139880202</v>
          </cell>
        </row>
        <row r="21">
          <cell r="B21">
            <v>4</v>
          </cell>
          <cell r="D21">
            <v>800000</v>
          </cell>
          <cell r="G21">
            <v>8</v>
          </cell>
          <cell r="I21">
            <v>1648861</v>
          </cell>
        </row>
        <row r="22">
          <cell r="B22">
            <v>7</v>
          </cell>
          <cell r="D22">
            <v>549055</v>
          </cell>
          <cell r="G22">
            <v>0</v>
          </cell>
          <cell r="I22">
            <v>0</v>
          </cell>
        </row>
        <row r="23">
          <cell r="B23">
            <v>0</v>
          </cell>
          <cell r="D23">
            <v>0</v>
          </cell>
          <cell r="G23">
            <v>10</v>
          </cell>
          <cell r="I23">
            <v>4827240</v>
          </cell>
        </row>
        <row r="24">
          <cell r="B24">
            <v>0</v>
          </cell>
          <cell r="D24">
            <v>0</v>
          </cell>
          <cell r="G24">
            <v>9</v>
          </cell>
          <cell r="I24">
            <v>9027352</v>
          </cell>
        </row>
        <row r="25">
          <cell r="B25">
            <v>396</v>
          </cell>
          <cell r="D25">
            <v>8050940.4100000001</v>
          </cell>
          <cell r="G25">
            <v>502</v>
          </cell>
          <cell r="I25">
            <v>10219385</v>
          </cell>
        </row>
        <row r="26">
          <cell r="B26">
            <v>35</v>
          </cell>
          <cell r="D26">
            <v>2318525</v>
          </cell>
          <cell r="G26">
            <v>21</v>
          </cell>
          <cell r="I26">
            <v>1461474</v>
          </cell>
        </row>
        <row r="27">
          <cell r="B27">
            <v>47</v>
          </cell>
          <cell r="D27">
            <v>0</v>
          </cell>
          <cell r="G27">
            <v>47</v>
          </cell>
          <cell r="I27">
            <v>0</v>
          </cell>
        </row>
        <row r="28">
          <cell r="B28">
            <v>92</v>
          </cell>
          <cell r="D28">
            <v>93844891</v>
          </cell>
          <cell r="G28">
            <v>54</v>
          </cell>
          <cell r="I28">
            <v>46378562</v>
          </cell>
        </row>
        <row r="29">
          <cell r="B29">
            <v>141</v>
          </cell>
          <cell r="D29">
            <v>16001365</v>
          </cell>
          <cell r="G29">
            <v>143</v>
          </cell>
          <cell r="I29">
            <v>52212193</v>
          </cell>
        </row>
        <row r="30">
          <cell r="B30">
            <v>27</v>
          </cell>
          <cell r="D30">
            <v>2637842</v>
          </cell>
          <cell r="G30">
            <v>31</v>
          </cell>
          <cell r="I30">
            <v>2152075</v>
          </cell>
        </row>
        <row r="31">
          <cell r="B31">
            <v>157</v>
          </cell>
          <cell r="D31">
            <v>0</v>
          </cell>
          <cell r="G31">
            <v>79</v>
          </cell>
          <cell r="I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topLeftCell="A2" zoomScaleNormal="100" workbookViewId="0">
      <selection activeCell="O25" sqref="O25"/>
    </sheetView>
  </sheetViews>
  <sheetFormatPr defaultRowHeight="12.75"/>
  <cols>
    <col min="1" max="1" width="36" customWidth="1"/>
    <col min="2" max="2" width="9.42578125" customWidth="1"/>
    <col min="3" max="3" width="18.8554687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9.28515625" customWidth="1"/>
    <col min="9" max="9" width="19" style="17" customWidth="1"/>
  </cols>
  <sheetData>
    <row r="1" spans="1:17" ht="28.5" customHeight="1">
      <c r="A1" s="233"/>
      <c r="B1" s="271"/>
      <c r="C1" s="271"/>
      <c r="D1" s="271"/>
      <c r="E1" s="272"/>
      <c r="F1" s="234"/>
      <c r="G1" s="234"/>
      <c r="H1" s="234"/>
      <c r="I1" s="235"/>
    </row>
    <row r="2" spans="1:17" s="16" customFormat="1" ht="21" customHeight="1">
      <c r="A2" s="269" t="s">
        <v>56</v>
      </c>
      <c r="B2" s="236"/>
      <c r="C2" s="236"/>
      <c r="D2" s="237"/>
      <c r="E2" s="238"/>
      <c r="F2" s="286" t="s">
        <v>57</v>
      </c>
      <c r="G2" s="236"/>
      <c r="H2" s="236"/>
      <c r="I2" s="239"/>
    </row>
    <row r="3" spans="1:17" ht="19.5" customHeight="1">
      <c r="A3" s="240" t="s">
        <v>20</v>
      </c>
      <c r="B3" s="241" t="s">
        <v>31</v>
      </c>
      <c r="C3" s="241" t="s">
        <v>51</v>
      </c>
      <c r="D3" s="241" t="s">
        <v>6</v>
      </c>
      <c r="E3" s="242"/>
      <c r="F3" s="240" t="s">
        <v>20</v>
      </c>
      <c r="G3" s="241" t="s">
        <v>31</v>
      </c>
      <c r="H3" s="241" t="s">
        <v>51</v>
      </c>
      <c r="I3" s="243" t="s">
        <v>6</v>
      </c>
    </row>
    <row r="4" spans="1:17" ht="18" customHeight="1">
      <c r="A4" s="244" t="s">
        <v>47</v>
      </c>
      <c r="B4" s="287">
        <f>Residential!I5</f>
        <v>39</v>
      </c>
      <c r="C4" s="288"/>
      <c r="D4" s="289">
        <f>Residential!L5</f>
        <v>9680372</v>
      </c>
      <c r="E4" s="242"/>
      <c r="F4" s="244" t="s">
        <v>47</v>
      </c>
      <c r="G4" s="287">
        <f>[1]TOTALS!$B4</f>
        <v>55</v>
      </c>
      <c r="H4" s="288"/>
      <c r="I4" s="289">
        <f>[1]TOTALS!$D4</f>
        <v>12662346</v>
      </c>
    </row>
    <row r="5" spans="1:17" ht="15.75" customHeight="1">
      <c r="A5" s="244" t="s">
        <v>48</v>
      </c>
      <c r="B5" s="287">
        <f>Residential!I10</f>
        <v>0</v>
      </c>
      <c r="C5" s="288"/>
      <c r="D5" s="290">
        <f>Residential!L10</f>
        <v>0</v>
      </c>
      <c r="E5" s="242"/>
      <c r="F5" s="244" t="s">
        <v>48</v>
      </c>
      <c r="G5" s="287">
        <f>[1]TOTALS!$B5</f>
        <v>15</v>
      </c>
      <c r="H5" s="288"/>
      <c r="I5" s="289">
        <f>[1]TOTALS!$D5</f>
        <v>2329944</v>
      </c>
    </row>
    <row r="6" spans="1:17" ht="15.75" customHeight="1">
      <c r="A6" s="244" t="s">
        <v>37</v>
      </c>
      <c r="B6" s="287">
        <f>Residential!I16</f>
        <v>0</v>
      </c>
      <c r="C6" s="291"/>
      <c r="D6" s="290">
        <f>Residential!L16</f>
        <v>0</v>
      </c>
      <c r="E6" s="242"/>
      <c r="F6" s="244" t="s">
        <v>37</v>
      </c>
      <c r="G6" s="287">
        <f>[1]TOTALS!$B6</f>
        <v>0</v>
      </c>
      <c r="H6" s="288"/>
      <c r="I6" s="289">
        <f>[1]TOTALS!$D6</f>
        <v>0</v>
      </c>
    </row>
    <row r="7" spans="1:17" ht="15" customHeight="1">
      <c r="A7" s="244" t="s">
        <v>35</v>
      </c>
      <c r="B7" s="287">
        <f>Residential!I24</f>
        <v>0</v>
      </c>
      <c r="C7" s="291"/>
      <c r="D7" s="290">
        <f>Residential!L24</f>
        <v>0</v>
      </c>
      <c r="E7" s="242"/>
      <c r="F7" s="244" t="s">
        <v>35</v>
      </c>
      <c r="G7" s="287">
        <f>[1]TOTALS!$B7</f>
        <v>0</v>
      </c>
      <c r="H7" s="288"/>
      <c r="I7" s="289">
        <f>[1]TOTALS!$D7</f>
        <v>0</v>
      </c>
    </row>
    <row r="8" spans="1:17" ht="15" customHeight="1">
      <c r="A8" s="244" t="s">
        <v>36</v>
      </c>
      <c r="B8" s="287">
        <f>Residential!I25</f>
        <v>0</v>
      </c>
      <c r="C8" s="291"/>
      <c r="D8" s="290">
        <f>Residential!L25</f>
        <v>0</v>
      </c>
      <c r="E8" s="242"/>
      <c r="F8" s="244" t="s">
        <v>36</v>
      </c>
      <c r="G8" s="287">
        <f>[1]TOTALS!$B8</f>
        <v>0</v>
      </c>
      <c r="H8" s="292"/>
      <c r="I8" s="289">
        <f>[1]TOTALS!$D8</f>
        <v>0</v>
      </c>
    </row>
    <row r="9" spans="1:17" ht="15" customHeight="1">
      <c r="A9" s="244" t="s">
        <v>22</v>
      </c>
      <c r="B9" s="287">
        <f>Residential!I32</f>
        <v>62</v>
      </c>
      <c r="C9" s="292"/>
      <c r="D9" s="290">
        <f>Residential!L32</f>
        <v>1375439</v>
      </c>
      <c r="E9" s="242"/>
      <c r="F9" s="244" t="s">
        <v>22</v>
      </c>
      <c r="G9" s="287">
        <f>[1]TOTALS!$B9</f>
        <v>74</v>
      </c>
      <c r="H9" s="292"/>
      <c r="I9" s="289">
        <f>[1]TOTALS!$D9</f>
        <v>1440261</v>
      </c>
    </row>
    <row r="10" spans="1:17" ht="15.75" customHeight="1">
      <c r="A10" s="244" t="s">
        <v>14</v>
      </c>
      <c r="B10" s="287">
        <f>MH!H5</f>
        <v>9</v>
      </c>
      <c r="C10" s="292"/>
      <c r="D10" s="290">
        <f>MH!J5</f>
        <v>682999</v>
      </c>
      <c r="E10" s="242"/>
      <c r="F10" s="244" t="s">
        <v>14</v>
      </c>
      <c r="G10" s="287">
        <f>[1]TOTALS!$B10</f>
        <v>4</v>
      </c>
      <c r="H10" s="292"/>
      <c r="I10" s="289">
        <f>[1]TOTALS!$D10</f>
        <v>139900</v>
      </c>
    </row>
    <row r="11" spans="1:17" ht="15.75" customHeight="1">
      <c r="A11" s="244" t="s">
        <v>10</v>
      </c>
      <c r="B11" s="293">
        <f>Misc!F15</f>
        <v>11</v>
      </c>
      <c r="C11" s="292"/>
      <c r="D11" s="290">
        <v>0</v>
      </c>
      <c r="E11" s="242"/>
      <c r="F11" s="244" t="s">
        <v>10</v>
      </c>
      <c r="G11" s="287">
        <f>[1]TOTALS!$B11</f>
        <v>6</v>
      </c>
      <c r="H11" s="292"/>
      <c r="I11" s="289">
        <f>[1]TOTALS!$D11</f>
        <v>0</v>
      </c>
    </row>
    <row r="12" spans="1:17" ht="15" customHeight="1">
      <c r="A12" s="244" t="s">
        <v>21</v>
      </c>
      <c r="B12" s="287">
        <f>Commercial!F5</f>
        <v>4</v>
      </c>
      <c r="C12" s="292"/>
      <c r="D12" s="290">
        <f>Commercial!I5</f>
        <v>26727890</v>
      </c>
      <c r="E12" s="242"/>
      <c r="F12" s="244" t="s">
        <v>21</v>
      </c>
      <c r="G12" s="287">
        <f>[1]TOTALS!$B12</f>
        <v>8</v>
      </c>
      <c r="H12" s="292"/>
      <c r="I12" s="289">
        <f>[1]TOTALS!$D12</f>
        <v>33715161</v>
      </c>
      <c r="Q12" s="24"/>
    </row>
    <row r="13" spans="1:17" ht="15.75" customHeight="1">
      <c r="A13" s="244" t="s">
        <v>38</v>
      </c>
      <c r="B13" s="287">
        <f>Commercial!F10</f>
        <v>13</v>
      </c>
      <c r="C13" s="292"/>
      <c r="D13" s="290">
        <f>Commercial!I10</f>
        <v>2128700</v>
      </c>
      <c r="E13" s="242"/>
      <c r="F13" s="244" t="s">
        <v>38</v>
      </c>
      <c r="G13" s="287">
        <f>[1]TOTALS!$B13</f>
        <v>21</v>
      </c>
      <c r="H13" s="292"/>
      <c r="I13" s="289">
        <f>[1]TOTALS!$D13</f>
        <v>3185985</v>
      </c>
    </row>
    <row r="14" spans="1:17" ht="15.75" customHeight="1">
      <c r="A14" s="244" t="s">
        <v>9</v>
      </c>
      <c r="B14" s="287">
        <f>Misc!F5</f>
        <v>2</v>
      </c>
      <c r="C14" s="292"/>
      <c r="D14" s="290">
        <f>Misc!H5</f>
        <v>86000</v>
      </c>
      <c r="E14" s="242"/>
      <c r="F14" s="244" t="s">
        <v>9</v>
      </c>
      <c r="G14" s="287">
        <f>[1]TOTALS!$B14</f>
        <v>4</v>
      </c>
      <c r="H14" s="292"/>
      <c r="I14" s="289">
        <f>[1]TOTALS!$D14</f>
        <v>231000</v>
      </c>
    </row>
    <row r="15" spans="1:17" ht="15" customHeight="1">
      <c r="A15" s="245" t="s">
        <v>11</v>
      </c>
      <c r="B15" s="353">
        <f>Misc!F10</f>
        <v>16</v>
      </c>
      <c r="C15" s="294"/>
      <c r="D15" s="295">
        <v>0</v>
      </c>
      <c r="E15" s="242"/>
      <c r="F15" s="245" t="s">
        <v>11</v>
      </c>
      <c r="G15" s="287">
        <f>[1]TOTALS!$B15</f>
        <v>19</v>
      </c>
      <c r="H15" s="294"/>
      <c r="I15" s="289">
        <f>[1]TOTALS!$D15</f>
        <v>0</v>
      </c>
    </row>
    <row r="16" spans="1:17" ht="16.5" customHeight="1">
      <c r="A16" s="246" t="s">
        <v>13</v>
      </c>
      <c r="B16" s="247">
        <f>SUM(B4:B15)</f>
        <v>156</v>
      </c>
      <c r="C16" s="283">
        <f>SUM(C4:C15)</f>
        <v>0</v>
      </c>
      <c r="D16" s="248">
        <f>SUM(D4:D15)</f>
        <v>40681400</v>
      </c>
      <c r="E16" s="242"/>
      <c r="F16" s="246" t="s">
        <v>13</v>
      </c>
      <c r="G16" s="247">
        <f>SUM(G4:G15)</f>
        <v>206</v>
      </c>
      <c r="H16" s="249">
        <f>SUM(H4:H15)</f>
        <v>0</v>
      </c>
      <c r="I16" s="250">
        <f>SUM(I4:I15)</f>
        <v>53704597</v>
      </c>
    </row>
    <row r="17" spans="1:11" ht="18.75" customHeight="1">
      <c r="A17" s="251"/>
      <c r="B17" s="252"/>
      <c r="C17" s="252"/>
      <c r="D17" s="252"/>
      <c r="E17" s="242"/>
      <c r="F17" s="252"/>
      <c r="G17" s="252"/>
      <c r="H17" s="252"/>
      <c r="I17" s="253"/>
    </row>
    <row r="18" spans="1:11" ht="18">
      <c r="A18" s="270" t="s">
        <v>59</v>
      </c>
      <c r="B18" s="254"/>
      <c r="C18" s="255"/>
      <c r="D18" s="256"/>
      <c r="E18" s="242"/>
      <c r="F18" s="270" t="s">
        <v>58</v>
      </c>
      <c r="G18" s="254"/>
      <c r="H18" s="255"/>
      <c r="I18" s="257"/>
    </row>
    <row r="19" spans="1:11" ht="21" customHeight="1">
      <c r="A19" s="258" t="s">
        <v>20</v>
      </c>
      <c r="B19" s="259" t="s">
        <v>31</v>
      </c>
      <c r="C19" s="259" t="s">
        <v>51</v>
      </c>
      <c r="D19" s="259" t="s">
        <v>6</v>
      </c>
      <c r="E19" s="238"/>
      <c r="F19" s="258" t="s">
        <v>20</v>
      </c>
      <c r="G19" s="259" t="s">
        <v>31</v>
      </c>
      <c r="H19" s="260"/>
      <c r="I19" s="261" t="s">
        <v>6</v>
      </c>
    </row>
    <row r="20" spans="1:11" ht="17.25" customHeight="1">
      <c r="A20" s="262" t="s">
        <v>47</v>
      </c>
      <c r="B20" s="287">
        <f>B4+[2]TOTALS!$B20</f>
        <v>461</v>
      </c>
      <c r="C20" s="292"/>
      <c r="D20" s="289">
        <f>D4+[2]TOTALS!$D20</f>
        <v>95106058</v>
      </c>
      <c r="E20" s="242"/>
      <c r="F20" s="262" t="s">
        <v>47</v>
      </c>
      <c r="G20" s="287">
        <f>G4+[2]TOTALS!$G20</f>
        <v>754</v>
      </c>
      <c r="H20" s="288"/>
      <c r="I20" s="289">
        <f>I4+[2]TOTALS!$I20</f>
        <v>152542548</v>
      </c>
    </row>
    <row r="21" spans="1:11" ht="15" customHeight="1">
      <c r="A21" s="262" t="s">
        <v>48</v>
      </c>
      <c r="B21" s="287">
        <f>B5+[2]TOTALS!$B21</f>
        <v>4</v>
      </c>
      <c r="C21" s="292"/>
      <c r="D21" s="289">
        <f>D5+[2]TOTALS!$D21</f>
        <v>800000</v>
      </c>
      <c r="E21" s="242"/>
      <c r="F21" s="262" t="s">
        <v>48</v>
      </c>
      <c r="G21" s="287">
        <f>G5+[2]TOTALS!$G21</f>
        <v>23</v>
      </c>
      <c r="H21" s="288"/>
      <c r="I21" s="289">
        <f>I5+[2]TOTALS!$I21</f>
        <v>3978805</v>
      </c>
    </row>
    <row r="22" spans="1:11" ht="15" customHeight="1">
      <c r="A22" s="262" t="s">
        <v>37</v>
      </c>
      <c r="B22" s="287">
        <f>B6+[2]TOTALS!$B22</f>
        <v>7</v>
      </c>
      <c r="C22" s="292">
        <v>7</v>
      </c>
      <c r="D22" s="289">
        <f>D6+[2]TOTALS!$D22</f>
        <v>549055</v>
      </c>
      <c r="E22" s="242"/>
      <c r="F22" s="262" t="s">
        <v>37</v>
      </c>
      <c r="G22" s="287">
        <f>G6+[2]TOTALS!$G22</f>
        <v>0</v>
      </c>
      <c r="H22" s="288"/>
      <c r="I22" s="289">
        <f>I6+[2]TOTALS!$I22</f>
        <v>0</v>
      </c>
    </row>
    <row r="23" spans="1:11" ht="16.5" customHeight="1">
      <c r="A23" s="262" t="s">
        <v>35</v>
      </c>
      <c r="B23" s="287">
        <f>B7+[2]TOTALS!$B23</f>
        <v>0</v>
      </c>
      <c r="C23" s="292"/>
      <c r="D23" s="289">
        <f>D7+[2]TOTALS!$D23</f>
        <v>0</v>
      </c>
      <c r="E23" s="242"/>
      <c r="F23" s="262" t="s">
        <v>35</v>
      </c>
      <c r="G23" s="287">
        <f>G7+[2]TOTALS!$G23</f>
        <v>10</v>
      </c>
      <c r="H23" s="288">
        <v>40</v>
      </c>
      <c r="I23" s="289">
        <f>I7+[2]TOTALS!$I23</f>
        <v>4827240</v>
      </c>
    </row>
    <row r="24" spans="1:11" ht="17.25" customHeight="1">
      <c r="A24" s="262" t="s">
        <v>36</v>
      </c>
      <c r="B24" s="287">
        <f>B8+[2]TOTALS!$B24</f>
        <v>0</v>
      </c>
      <c r="C24" s="292"/>
      <c r="D24" s="289">
        <f>D8+[2]TOTALS!$D24</f>
        <v>0</v>
      </c>
      <c r="E24" s="242"/>
      <c r="F24" s="262" t="s">
        <v>36</v>
      </c>
      <c r="G24" s="287">
        <f>G8+[2]TOTALS!$G24</f>
        <v>9</v>
      </c>
      <c r="H24" s="288">
        <v>75</v>
      </c>
      <c r="I24" s="289">
        <f>I8+[2]TOTALS!$I24</f>
        <v>9027352</v>
      </c>
    </row>
    <row r="25" spans="1:11" ht="17.25" customHeight="1">
      <c r="A25" s="263" t="s">
        <v>22</v>
      </c>
      <c r="B25" s="287">
        <f>B9+[2]TOTALS!$B25</f>
        <v>458</v>
      </c>
      <c r="C25" s="292"/>
      <c r="D25" s="289">
        <f>D9+[2]TOTALS!$D25</f>
        <v>9426379.4100000001</v>
      </c>
      <c r="E25" s="264"/>
      <c r="F25" s="263" t="s">
        <v>22</v>
      </c>
      <c r="G25" s="287">
        <f>G9+[2]TOTALS!$G25</f>
        <v>576</v>
      </c>
      <c r="H25" s="292"/>
      <c r="I25" s="289">
        <f>I9+[2]TOTALS!$I25</f>
        <v>11659646</v>
      </c>
    </row>
    <row r="26" spans="1:11" ht="16.5" customHeight="1">
      <c r="A26" s="263" t="s">
        <v>14</v>
      </c>
      <c r="B26" s="287">
        <f>B10+[2]TOTALS!$B26</f>
        <v>44</v>
      </c>
      <c r="C26" s="356"/>
      <c r="D26" s="289">
        <f>D10+[2]TOTALS!$D26</f>
        <v>3001524</v>
      </c>
      <c r="E26" s="264"/>
      <c r="F26" s="263" t="s">
        <v>14</v>
      </c>
      <c r="G26" s="287">
        <f>G10+[2]TOTALS!$G26</f>
        <v>25</v>
      </c>
      <c r="H26" s="292"/>
      <c r="I26" s="289">
        <f>I10+[2]TOTALS!$I26</f>
        <v>1601374</v>
      </c>
    </row>
    <row r="27" spans="1:11" ht="15" customHeight="1">
      <c r="A27" s="263" t="s">
        <v>10</v>
      </c>
      <c r="B27" s="287">
        <f>B11+[2]TOTALS!$B27</f>
        <v>58</v>
      </c>
      <c r="C27" s="356"/>
      <c r="D27" s="289">
        <f>D11+[2]TOTALS!$D27</f>
        <v>0</v>
      </c>
      <c r="E27" s="264"/>
      <c r="F27" s="263" t="s">
        <v>10</v>
      </c>
      <c r="G27" s="287">
        <f>G11+[2]TOTALS!$G27</f>
        <v>53</v>
      </c>
      <c r="H27" s="292"/>
      <c r="I27" s="289">
        <f>I11+[2]TOTALS!$I27</f>
        <v>0</v>
      </c>
      <c r="K27" s="15"/>
    </row>
    <row r="28" spans="1:11" ht="16.5" customHeight="1">
      <c r="A28" s="263" t="s">
        <v>21</v>
      </c>
      <c r="B28" s="287">
        <f>B12+[2]TOTALS!$B28</f>
        <v>96</v>
      </c>
      <c r="C28" s="356"/>
      <c r="D28" s="289">
        <f>D12+[2]TOTALS!$D28</f>
        <v>120572781</v>
      </c>
      <c r="E28" s="264"/>
      <c r="F28" s="263" t="s">
        <v>21</v>
      </c>
      <c r="G28" s="287">
        <f>G12+[2]TOTALS!$G28</f>
        <v>62</v>
      </c>
      <c r="H28" s="292"/>
      <c r="I28" s="289">
        <f>I12+[2]TOTALS!$I28</f>
        <v>80093723</v>
      </c>
    </row>
    <row r="29" spans="1:11" ht="16.5" customHeight="1">
      <c r="A29" s="263" t="s">
        <v>38</v>
      </c>
      <c r="B29" s="287">
        <f>B13+[2]TOTALS!$B29</f>
        <v>154</v>
      </c>
      <c r="C29" s="356"/>
      <c r="D29" s="289">
        <f>D13+[2]TOTALS!$D29</f>
        <v>18130065</v>
      </c>
      <c r="E29" s="264"/>
      <c r="F29" s="263" t="s">
        <v>38</v>
      </c>
      <c r="G29" s="287">
        <f>G13+[2]TOTALS!$G29</f>
        <v>164</v>
      </c>
      <c r="H29" s="292"/>
      <c r="I29" s="289">
        <f>I13+[2]TOTALS!$I29</f>
        <v>55398178</v>
      </c>
    </row>
    <row r="30" spans="1:11" ht="15.75" customHeight="1">
      <c r="A30" s="262" t="s">
        <v>9</v>
      </c>
      <c r="B30" s="287">
        <f>B14+[2]TOTALS!$B30</f>
        <v>29</v>
      </c>
      <c r="C30" s="356"/>
      <c r="D30" s="289">
        <f>D14+[2]TOTALS!$D30</f>
        <v>2723842</v>
      </c>
      <c r="E30" s="242"/>
      <c r="F30" s="262" t="s">
        <v>9</v>
      </c>
      <c r="G30" s="287">
        <f>G14+[2]TOTALS!$G30</f>
        <v>35</v>
      </c>
      <c r="H30" s="292"/>
      <c r="I30" s="289">
        <f>I14+[2]TOTALS!$I30</f>
        <v>2383075</v>
      </c>
    </row>
    <row r="31" spans="1:11" ht="16.5" customHeight="1">
      <c r="A31" s="262" t="s">
        <v>11</v>
      </c>
      <c r="B31" s="287">
        <f>B15+[2]TOTALS!$B31</f>
        <v>173</v>
      </c>
      <c r="C31" s="356"/>
      <c r="D31" s="289">
        <f>D15+[2]TOTALS!$D31</f>
        <v>0</v>
      </c>
      <c r="E31" s="242"/>
      <c r="F31" s="262" t="s">
        <v>11</v>
      </c>
      <c r="G31" s="287">
        <f>G15+[2]TOTALS!$G31</f>
        <v>98</v>
      </c>
      <c r="H31" s="294"/>
      <c r="I31" s="289">
        <f>I15+[2]TOTALS!$I31</f>
        <v>0</v>
      </c>
    </row>
    <row r="32" spans="1:11" ht="15.75" customHeight="1">
      <c r="A32" s="246" t="s">
        <v>13</v>
      </c>
      <c r="B32" s="265">
        <f>SUM(B20:B31)</f>
        <v>1484</v>
      </c>
      <c r="C32" s="283">
        <f>SUM(C20:C31)</f>
        <v>7</v>
      </c>
      <c r="D32" s="266">
        <f>SUM(D20:D31)</f>
        <v>250309704.41</v>
      </c>
      <c r="E32" s="267"/>
      <c r="F32" s="246" t="s">
        <v>13</v>
      </c>
      <c r="G32" s="284">
        <f>SUM(G20:G31)</f>
        <v>1809</v>
      </c>
      <c r="H32" s="249">
        <f>SUM(H20:H31)</f>
        <v>115</v>
      </c>
      <c r="I32" s="268">
        <f>SUM(I20:I31)</f>
        <v>321511941</v>
      </c>
    </row>
    <row r="33" spans="2:4" ht="15.75" customHeight="1">
      <c r="B33" s="24"/>
      <c r="C33" s="24"/>
      <c r="D33" s="24"/>
    </row>
    <row r="34" spans="2:4" ht="16.5" customHeight="1">
      <c r="C34" s="275"/>
      <c r="D34" s="14"/>
    </row>
    <row r="35" spans="2:4">
      <c r="C35" s="275"/>
    </row>
    <row r="36" spans="2:4">
      <c r="C36" s="24"/>
    </row>
    <row r="37" spans="2:4" ht="22.5" customHeight="1"/>
  </sheetData>
  <phoneticPr fontId="3" type="noConversion"/>
  <pageMargins left="0.5" right="0.5" top="1" bottom="1" header="0.5" footer="0.5"/>
  <pageSetup scale="78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1373"/>
  <sheetViews>
    <sheetView zoomScale="115" zoomScaleNormal="115" workbookViewId="0">
      <selection activeCell="M21" sqref="M21"/>
    </sheetView>
  </sheetViews>
  <sheetFormatPr defaultColWidth="10" defaultRowHeight="12.75"/>
  <cols>
    <col min="1" max="1" width="8.7109375" style="4" customWidth="1"/>
    <col min="2" max="2" width="10.2851562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115" ht="18.75" customHeight="1">
      <c r="A1" s="370" t="s">
        <v>49</v>
      </c>
      <c r="B1" s="371"/>
      <c r="C1" s="371"/>
      <c r="D1" s="35"/>
      <c r="E1" s="36"/>
      <c r="F1" s="36"/>
      <c r="G1" s="36"/>
      <c r="H1" s="172"/>
      <c r="I1" s="211"/>
      <c r="J1" s="35"/>
      <c r="K1" s="36"/>
      <c r="L1" s="35"/>
      <c r="M1" s="228"/>
      <c r="N1" s="367"/>
      <c r="O1" s="2"/>
    </row>
    <row r="2" spans="1:115" ht="15" customHeight="1">
      <c r="A2" s="212" t="s">
        <v>0</v>
      </c>
      <c r="B2" s="213" t="s">
        <v>16</v>
      </c>
      <c r="C2" s="214" t="s">
        <v>2</v>
      </c>
      <c r="D2" s="214" t="s">
        <v>3</v>
      </c>
      <c r="E2" s="215" t="s">
        <v>19</v>
      </c>
      <c r="F2" s="216" t="s">
        <v>17</v>
      </c>
      <c r="G2" s="216" t="s">
        <v>5</v>
      </c>
      <c r="H2" s="214" t="s">
        <v>18</v>
      </c>
      <c r="I2" s="225" t="s">
        <v>39</v>
      </c>
      <c r="J2" s="227" t="s">
        <v>28</v>
      </c>
      <c r="K2" s="217" t="s">
        <v>29</v>
      </c>
      <c r="L2" s="218" t="s">
        <v>6</v>
      </c>
      <c r="N2" s="367"/>
      <c r="O2" s="2"/>
      <c r="P2" s="2"/>
      <c r="Q2" s="2"/>
      <c r="R2" s="2"/>
      <c r="S2" s="2"/>
    </row>
    <row r="3" spans="1:115" ht="15" customHeight="1">
      <c r="A3" s="316"/>
      <c r="B3" s="317"/>
      <c r="C3" s="351" t="s">
        <v>52</v>
      </c>
      <c r="D3" s="319"/>
      <c r="E3" s="320"/>
      <c r="F3" s="321"/>
      <c r="G3" s="321"/>
      <c r="H3" s="318"/>
      <c r="I3" s="322">
        <v>39</v>
      </c>
      <c r="J3" s="323"/>
      <c r="K3" s="324"/>
      <c r="L3" s="326">
        <v>9680372</v>
      </c>
      <c r="M3" s="2"/>
      <c r="N3" s="367"/>
      <c r="O3" s="2"/>
    </row>
    <row r="4" spans="1:115" ht="15" customHeight="1">
      <c r="A4" s="201"/>
      <c r="B4" s="202"/>
      <c r="C4" s="203"/>
      <c r="D4" s="203"/>
      <c r="E4" s="193"/>
      <c r="F4" s="219"/>
      <c r="G4" s="219"/>
      <c r="H4" s="203"/>
      <c r="I4" s="80"/>
      <c r="J4" s="220"/>
      <c r="K4" s="221"/>
      <c r="L4" s="159"/>
      <c r="N4" s="367"/>
      <c r="O4" s="2"/>
    </row>
    <row r="5" spans="1:115" s="2" customFormat="1" ht="12.75" customHeight="1">
      <c r="A5" s="296"/>
      <c r="B5" s="40"/>
      <c r="C5" s="41"/>
      <c r="D5" s="42"/>
      <c r="E5" s="41"/>
      <c r="F5" s="43"/>
      <c r="G5" s="44"/>
      <c r="H5" s="32" t="s">
        <v>13</v>
      </c>
      <c r="I5" s="68">
        <f>SUM(I3:I4)</f>
        <v>39</v>
      </c>
      <c r="J5" s="22">
        <f>SUM(J3:J4)</f>
        <v>0</v>
      </c>
      <c r="K5" s="98">
        <f>SUM(K3:K4)</f>
        <v>0</v>
      </c>
      <c r="L5" s="161">
        <f>SUM(L3:L4)</f>
        <v>9680372</v>
      </c>
      <c r="N5" s="367"/>
    </row>
    <row r="6" spans="1:115" s="2" customFormat="1" ht="15" customHeight="1">
      <c r="A6" s="370" t="s">
        <v>44</v>
      </c>
      <c r="B6" s="372"/>
      <c r="C6" s="372"/>
      <c r="D6" s="185"/>
      <c r="E6" s="297"/>
      <c r="F6" s="297"/>
      <c r="G6" s="297"/>
      <c r="H6" s="52"/>
      <c r="I6" s="298"/>
      <c r="J6" s="299"/>
      <c r="K6" s="300"/>
      <c r="L6" s="226"/>
      <c r="N6" s="367"/>
    </row>
    <row r="7" spans="1:115" s="2" customFormat="1" ht="12.75" customHeight="1">
      <c r="A7" s="156" t="s">
        <v>0</v>
      </c>
      <c r="B7" s="64" t="s">
        <v>16</v>
      </c>
      <c r="C7" s="96" t="s">
        <v>2</v>
      </c>
      <c r="D7" s="96" t="s">
        <v>3</v>
      </c>
      <c r="E7" s="65" t="s">
        <v>19</v>
      </c>
      <c r="F7" s="65" t="s">
        <v>17</v>
      </c>
      <c r="G7" s="65" t="s">
        <v>5</v>
      </c>
      <c r="H7" s="96" t="s">
        <v>18</v>
      </c>
      <c r="I7" s="123" t="s">
        <v>39</v>
      </c>
      <c r="J7" s="117" t="s">
        <v>28</v>
      </c>
      <c r="K7" s="118" t="s">
        <v>29</v>
      </c>
      <c r="L7" s="157" t="s">
        <v>6</v>
      </c>
      <c r="N7" s="367"/>
    </row>
    <row r="8" spans="1:115" s="359" customFormat="1" ht="12.75" customHeight="1">
      <c r="A8" s="316"/>
      <c r="B8" s="317"/>
      <c r="C8" s="351" t="s">
        <v>52</v>
      </c>
      <c r="D8" s="318"/>
      <c r="E8" s="344"/>
      <c r="F8" s="358"/>
      <c r="G8" s="318"/>
      <c r="H8" s="318"/>
      <c r="I8" s="322"/>
      <c r="J8" s="323"/>
      <c r="K8" s="324"/>
      <c r="L8" s="325"/>
      <c r="M8" s="2"/>
      <c r="N8" s="36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2" customFormat="1" ht="12.75" customHeight="1">
      <c r="A9" s="160"/>
      <c r="B9" s="70"/>
      <c r="C9" s="71"/>
      <c r="D9" s="71"/>
      <c r="E9" s="72"/>
      <c r="F9" s="198"/>
      <c r="G9" s="71"/>
      <c r="H9" s="71"/>
      <c r="I9" s="82"/>
      <c r="J9" s="74"/>
      <c r="K9" s="97"/>
      <c r="L9" s="195"/>
      <c r="N9" s="367"/>
    </row>
    <row r="10" spans="1:115" s="2" customFormat="1" ht="12.75" customHeight="1">
      <c r="A10" s="167"/>
      <c r="B10" s="84"/>
      <c r="C10" s="46"/>
      <c r="D10" s="47"/>
      <c r="E10" s="46"/>
      <c r="F10" s="301"/>
      <c r="G10" s="48"/>
      <c r="H10" s="32" t="s">
        <v>13</v>
      </c>
      <c r="I10" s="68">
        <f>SUM(I8:I9)</f>
        <v>0</v>
      </c>
      <c r="J10" s="33">
        <f>SUM(J8:J9)</f>
        <v>0</v>
      </c>
      <c r="K10" s="98">
        <f>SUM(K8:K9)</f>
        <v>0</v>
      </c>
      <c r="L10" s="161">
        <f>SUM(L8:L9)</f>
        <v>0</v>
      </c>
      <c r="N10" s="367"/>
    </row>
    <row r="11" spans="1:115" s="2" customFormat="1" ht="12.75" customHeight="1">
      <c r="A11" s="302"/>
      <c r="B11" s="303"/>
      <c r="C11" s="304"/>
      <c r="D11" s="305"/>
      <c r="E11" s="304"/>
      <c r="F11" s="306"/>
      <c r="G11" s="304"/>
      <c r="H11" s="208" t="s">
        <v>46</v>
      </c>
      <c r="I11" s="311">
        <f>SUM(I5,I10)</f>
        <v>39</v>
      </c>
      <c r="J11" s="312">
        <f>SUM(J5,J10)</f>
        <v>0</v>
      </c>
      <c r="K11" s="313">
        <f>SUM(K5,K10)</f>
        <v>0</v>
      </c>
      <c r="L11" s="314">
        <f>SUM(L5,L10)</f>
        <v>9680372</v>
      </c>
      <c r="N11" s="367"/>
    </row>
    <row r="12" spans="1:115" s="2" customFormat="1" ht="12.75" customHeight="1">
      <c r="A12" s="370" t="s">
        <v>32</v>
      </c>
      <c r="B12" s="372"/>
      <c r="C12" s="372"/>
      <c r="D12" s="185"/>
      <c r="E12" s="297"/>
      <c r="F12" s="297"/>
      <c r="G12" s="297"/>
      <c r="H12" s="52"/>
      <c r="I12" s="298"/>
      <c r="J12" s="185"/>
      <c r="K12" s="300"/>
      <c r="L12" s="226"/>
      <c r="N12" s="367"/>
    </row>
    <row r="13" spans="1:115" s="2" customFormat="1" ht="12.75" customHeight="1">
      <c r="A13" s="162" t="s">
        <v>0</v>
      </c>
      <c r="B13" s="66" t="s">
        <v>1</v>
      </c>
      <c r="C13" s="99" t="s">
        <v>2</v>
      </c>
      <c r="D13" s="99" t="s">
        <v>3</v>
      </c>
      <c r="E13" s="67" t="s">
        <v>19</v>
      </c>
      <c r="F13" s="67" t="s">
        <v>4</v>
      </c>
      <c r="G13" s="67" t="s">
        <v>5</v>
      </c>
      <c r="H13" s="99" t="s">
        <v>18</v>
      </c>
      <c r="I13" s="124" t="s">
        <v>39</v>
      </c>
      <c r="J13" s="119" t="s">
        <v>28</v>
      </c>
      <c r="K13" s="99" t="s">
        <v>29</v>
      </c>
      <c r="L13" s="163" t="s">
        <v>6</v>
      </c>
      <c r="N13" s="368"/>
    </row>
    <row r="14" spans="1:115" s="2" customFormat="1" ht="12.75" customHeight="1">
      <c r="A14" s="316"/>
      <c r="B14" s="317"/>
      <c r="C14" s="351" t="s">
        <v>52</v>
      </c>
      <c r="D14" s="344"/>
      <c r="E14" s="333"/>
      <c r="F14" s="333"/>
      <c r="G14" s="333"/>
      <c r="H14" s="344"/>
      <c r="I14" s="360"/>
      <c r="J14" s="361"/>
      <c r="K14" s="360"/>
      <c r="L14" s="362"/>
    </row>
    <row r="15" spans="1:115" s="2" customFormat="1" ht="12.75" customHeight="1">
      <c r="A15" s="160"/>
      <c r="B15" s="70"/>
      <c r="C15" s="71"/>
      <c r="D15" s="72"/>
      <c r="E15" s="113"/>
      <c r="F15" s="113"/>
      <c r="G15" s="113"/>
      <c r="H15" s="72"/>
      <c r="I15" s="181"/>
      <c r="J15" s="183"/>
      <c r="K15" s="181"/>
      <c r="L15" s="182"/>
    </row>
    <row r="16" spans="1:115" s="2" customFormat="1" ht="12.75" customHeight="1">
      <c r="A16" s="307"/>
      <c r="B16" s="103"/>
      <c r="C16" s="104"/>
      <c r="D16" s="308"/>
      <c r="E16" s="104"/>
      <c r="F16" s="104"/>
      <c r="G16" s="309"/>
      <c r="H16" s="34" t="s">
        <v>13</v>
      </c>
      <c r="I16" s="69">
        <f>SUM(I14:I15)</f>
        <v>0</v>
      </c>
      <c r="J16" s="184">
        <f>SUM(J14:J15)</f>
        <v>0</v>
      </c>
      <c r="K16" s="105">
        <f>SUM(K14:K15)</f>
        <v>0</v>
      </c>
      <c r="L16" s="164">
        <f>SUM(L14:L15)</f>
        <v>0</v>
      </c>
    </row>
    <row r="17" spans="1:12" s="2" customFormat="1" ht="12.75" customHeight="1">
      <c r="A17" s="370" t="s">
        <v>33</v>
      </c>
      <c r="B17" s="372"/>
      <c r="C17" s="372"/>
      <c r="D17" s="185"/>
      <c r="E17" s="297"/>
      <c r="F17" s="297"/>
      <c r="G17" s="297"/>
      <c r="H17" s="52"/>
      <c r="I17" s="298"/>
      <c r="J17" s="185"/>
      <c r="K17" s="300"/>
      <c r="L17" s="226"/>
    </row>
    <row r="18" spans="1:12" s="2" customFormat="1" ht="12.75" customHeight="1">
      <c r="A18" s="162" t="s">
        <v>0</v>
      </c>
      <c r="B18" s="66" t="s">
        <v>1</v>
      </c>
      <c r="C18" s="99" t="s">
        <v>2</v>
      </c>
      <c r="D18" s="99" t="s">
        <v>3</v>
      </c>
      <c r="E18" s="67" t="s">
        <v>19</v>
      </c>
      <c r="F18" s="67" t="s">
        <v>4</v>
      </c>
      <c r="G18" s="67" t="s">
        <v>5</v>
      </c>
      <c r="H18" s="99" t="s">
        <v>18</v>
      </c>
      <c r="I18" s="124" t="s">
        <v>39</v>
      </c>
      <c r="J18" s="99" t="s">
        <v>28</v>
      </c>
      <c r="K18" s="120" t="s">
        <v>29</v>
      </c>
      <c r="L18" s="163" t="s">
        <v>6</v>
      </c>
    </row>
    <row r="19" spans="1:12" s="2" customFormat="1" ht="12.75" customHeight="1">
      <c r="A19" s="363"/>
      <c r="B19" s="340"/>
      <c r="C19" s="350" t="s">
        <v>52</v>
      </c>
      <c r="D19" s="344"/>
      <c r="E19" s="344"/>
      <c r="F19" s="344"/>
      <c r="G19" s="344"/>
      <c r="H19" s="344"/>
      <c r="I19" s="349"/>
      <c r="J19" s="364"/>
      <c r="K19" s="365"/>
      <c r="L19" s="325"/>
    </row>
    <row r="20" spans="1:12" s="2" customFormat="1" ht="12.75" customHeight="1">
      <c r="A20" s="158"/>
      <c r="B20" s="77"/>
      <c r="C20" s="72"/>
      <c r="D20" s="72"/>
      <c r="E20" s="72"/>
      <c r="F20" s="72"/>
      <c r="G20" s="72"/>
      <c r="H20" s="72"/>
      <c r="I20" s="73"/>
      <c r="J20" s="79"/>
      <c r="K20" s="100"/>
      <c r="L20" s="195"/>
    </row>
    <row r="21" spans="1:12" s="2" customFormat="1" ht="12.75" customHeight="1">
      <c r="A21" s="165"/>
      <c r="B21" s="84"/>
      <c r="C21" s="46"/>
      <c r="D21" s="47"/>
      <c r="E21" s="46"/>
      <c r="F21" s="46"/>
      <c r="G21" s="46"/>
      <c r="H21" s="21" t="s">
        <v>13</v>
      </c>
      <c r="I21" s="85">
        <f>SUM(I19:I20)</f>
        <v>0</v>
      </c>
      <c r="J21" s="22">
        <f>SUM(J19:J20)</f>
        <v>0</v>
      </c>
      <c r="K21" s="101">
        <f>SUM(K19:K20)</f>
        <v>0</v>
      </c>
      <c r="L21" s="161">
        <f>SUM(L19:L20)</f>
        <v>0</v>
      </c>
    </row>
    <row r="22" spans="1:12" s="2" customFormat="1" ht="12.75" customHeight="1">
      <c r="A22" s="370" t="s">
        <v>34</v>
      </c>
      <c r="B22" s="372"/>
      <c r="C22" s="372"/>
      <c r="D22" s="185"/>
      <c r="E22" s="297"/>
      <c r="F22" s="297"/>
      <c r="G22" s="297"/>
      <c r="H22" s="52"/>
      <c r="I22" s="298"/>
      <c r="J22" s="185"/>
      <c r="K22" s="300"/>
      <c r="L22" s="226"/>
    </row>
    <row r="23" spans="1:12" s="2" customFormat="1" ht="12.75" customHeight="1">
      <c r="A23" s="162" t="s">
        <v>0</v>
      </c>
      <c r="B23" s="66" t="s">
        <v>1</v>
      </c>
      <c r="C23" s="99" t="s">
        <v>2</v>
      </c>
      <c r="D23" s="99" t="s">
        <v>3</v>
      </c>
      <c r="E23" s="67" t="s">
        <v>19</v>
      </c>
      <c r="F23" s="67" t="s">
        <v>4</v>
      </c>
      <c r="G23" s="67" t="s">
        <v>5</v>
      </c>
      <c r="H23" s="99" t="s">
        <v>18</v>
      </c>
      <c r="I23" s="124" t="s">
        <v>39</v>
      </c>
      <c r="J23" s="99" t="s">
        <v>28</v>
      </c>
      <c r="K23" s="120" t="s">
        <v>29</v>
      </c>
      <c r="L23" s="163" t="s">
        <v>6</v>
      </c>
    </row>
    <row r="24" spans="1:12" s="2" customFormat="1" ht="12.75" customHeight="1">
      <c r="A24" s="363"/>
      <c r="B24" s="340"/>
      <c r="C24" s="350" t="s">
        <v>52</v>
      </c>
      <c r="D24" s="344"/>
      <c r="E24" s="344"/>
      <c r="F24" s="344"/>
      <c r="G24" s="344"/>
      <c r="H24" s="344"/>
      <c r="I24" s="349"/>
      <c r="J24" s="364"/>
      <c r="K24" s="365"/>
      <c r="L24" s="325"/>
    </row>
    <row r="25" spans="1:12" s="2" customFormat="1" ht="12.75" customHeight="1">
      <c r="A25" s="158"/>
      <c r="B25" s="77"/>
      <c r="C25" s="72"/>
      <c r="D25" s="72"/>
      <c r="E25" s="72"/>
      <c r="F25" s="72"/>
      <c r="G25" s="72"/>
      <c r="H25" s="72"/>
      <c r="I25" s="73"/>
      <c r="J25" s="79"/>
      <c r="K25" s="100"/>
      <c r="L25" s="195"/>
    </row>
    <row r="26" spans="1:12" s="2" customFormat="1" ht="15" customHeight="1">
      <c r="A26" s="165"/>
      <c r="B26" s="84"/>
      <c r="C26" s="46"/>
      <c r="D26" s="47"/>
      <c r="E26" s="46"/>
      <c r="F26" s="46"/>
      <c r="G26" s="46"/>
      <c r="H26" s="21" t="s">
        <v>13</v>
      </c>
      <c r="I26" s="85">
        <f>SUM(I24:I25)</f>
        <v>0</v>
      </c>
      <c r="J26" s="22">
        <f>SUM(J24:J25)</f>
        <v>0</v>
      </c>
      <c r="K26" s="101">
        <f>SUM(K24:K25)</f>
        <v>0</v>
      </c>
      <c r="L26" s="161">
        <f>SUM(L24:L25)</f>
        <v>0</v>
      </c>
    </row>
    <row r="27" spans="1:12" s="2" customFormat="1" ht="15" customHeight="1">
      <c r="A27" s="370" t="s">
        <v>22</v>
      </c>
      <c r="B27" s="371"/>
      <c r="C27" s="371"/>
      <c r="D27" s="39"/>
      <c r="E27" s="297"/>
      <c r="F27" s="297"/>
      <c r="G27" s="297"/>
      <c r="H27" s="52"/>
      <c r="I27" s="298"/>
      <c r="J27" s="185"/>
      <c r="K27" s="300"/>
      <c r="L27" s="226"/>
    </row>
    <row r="28" spans="1:12" s="2" customFormat="1" ht="15" customHeight="1">
      <c r="A28" s="162" t="s">
        <v>0</v>
      </c>
      <c r="B28" s="66" t="s">
        <v>1</v>
      </c>
      <c r="C28" s="99" t="s">
        <v>2</v>
      </c>
      <c r="D28" s="99" t="s">
        <v>3</v>
      </c>
      <c r="E28" s="67" t="s">
        <v>19</v>
      </c>
      <c r="F28" s="67" t="s">
        <v>4</v>
      </c>
      <c r="G28" s="67" t="s">
        <v>5</v>
      </c>
      <c r="H28" s="99" t="s">
        <v>18</v>
      </c>
      <c r="I28" s="124" t="s">
        <v>39</v>
      </c>
      <c r="J28" s="99" t="s">
        <v>28</v>
      </c>
      <c r="K28" s="121" t="s">
        <v>29</v>
      </c>
      <c r="L28" s="166" t="s">
        <v>6</v>
      </c>
    </row>
    <row r="29" spans="1:12" s="2" customFormat="1" ht="15" customHeight="1">
      <c r="A29" s="316"/>
      <c r="B29" s="317"/>
      <c r="C29" s="351" t="s">
        <v>52</v>
      </c>
      <c r="D29" s="319"/>
      <c r="E29" s="320"/>
      <c r="F29" s="321"/>
      <c r="G29" s="321"/>
      <c r="H29" s="318"/>
      <c r="I29" s="322">
        <v>60</v>
      </c>
      <c r="J29" s="323"/>
      <c r="K29" s="324"/>
      <c r="L29" s="325">
        <v>1375439</v>
      </c>
    </row>
    <row r="30" spans="1:12" s="2" customFormat="1" ht="15" customHeight="1">
      <c r="A30" s="310">
        <v>45182</v>
      </c>
      <c r="B30" s="70" t="s">
        <v>81</v>
      </c>
      <c r="C30" s="71" t="s">
        <v>82</v>
      </c>
      <c r="D30" s="71" t="s">
        <v>83</v>
      </c>
      <c r="E30" s="193"/>
      <c r="F30" s="194"/>
      <c r="G30" s="194"/>
      <c r="H30" s="203" t="s">
        <v>84</v>
      </c>
      <c r="I30" s="82">
        <v>1</v>
      </c>
      <c r="J30" s="199">
        <v>0</v>
      </c>
      <c r="K30" s="97">
        <v>0</v>
      </c>
      <c r="L30" s="195">
        <v>0</v>
      </c>
    </row>
    <row r="31" spans="1:12" s="2" customFormat="1" ht="15" customHeight="1">
      <c r="A31" s="160">
        <v>45184</v>
      </c>
      <c r="B31" s="70" t="s">
        <v>91</v>
      </c>
      <c r="C31" s="71" t="s">
        <v>92</v>
      </c>
      <c r="D31" s="71" t="s">
        <v>93</v>
      </c>
      <c r="E31" s="193"/>
      <c r="F31" s="194"/>
      <c r="G31" s="194"/>
      <c r="H31" s="203" t="s">
        <v>94</v>
      </c>
      <c r="I31" s="82">
        <v>1</v>
      </c>
      <c r="J31" s="199">
        <v>0</v>
      </c>
      <c r="K31" s="97">
        <v>0</v>
      </c>
      <c r="L31" s="195">
        <v>0</v>
      </c>
    </row>
    <row r="32" spans="1:12" s="2" customFormat="1" ht="15" customHeight="1">
      <c r="A32" s="296"/>
      <c r="B32" s="45"/>
      <c r="C32" s="46"/>
      <c r="D32" s="47"/>
      <c r="E32" s="46"/>
      <c r="F32" s="46"/>
      <c r="G32" s="48"/>
      <c r="H32" s="21" t="s">
        <v>13</v>
      </c>
      <c r="I32" s="168">
        <f>SUM(I29:I31)</f>
        <v>62</v>
      </c>
      <c r="J32" s="169">
        <f>SUM(J29:J31)</f>
        <v>0</v>
      </c>
      <c r="K32" s="98">
        <f>SUM(K29:K31)</f>
        <v>0</v>
      </c>
      <c r="L32" s="170">
        <f>SUM(L29:L31)</f>
        <v>1375439</v>
      </c>
    </row>
    <row r="33" spans="1:12" s="2" customFormat="1" ht="15" customHeight="1">
      <c r="A33" s="4"/>
    </row>
    <row r="34" spans="1:12" s="2" customFormat="1" ht="15" customHeight="1">
      <c r="B34" s="8"/>
      <c r="C34" s="3"/>
      <c r="D34" s="5"/>
      <c r="E34" s="3"/>
      <c r="F34" s="3"/>
      <c r="G34" s="3"/>
      <c r="H34" s="6"/>
      <c r="I34" s="18"/>
      <c r="J34" s="5"/>
      <c r="K34" s="3"/>
      <c r="L34" s="5"/>
    </row>
    <row r="35" spans="1:12" s="2" customFormat="1" ht="15" customHeight="1">
      <c r="A35" s="4"/>
    </row>
    <row r="36" spans="1:12" s="2" customFormat="1" ht="15" customHeight="1">
      <c r="B36" s="8"/>
      <c r="C36" s="3"/>
      <c r="D36" s="5"/>
      <c r="E36" s="3"/>
      <c r="F36" s="3"/>
      <c r="G36" s="3"/>
      <c r="H36" s="6"/>
      <c r="I36" s="18"/>
      <c r="J36" s="5"/>
      <c r="K36" s="3"/>
      <c r="L36" s="5"/>
    </row>
    <row r="37" spans="1:12" s="2" customFormat="1" ht="15" customHeight="1">
      <c r="A37" s="4"/>
      <c r="B37" s="8"/>
      <c r="C37" s="3"/>
      <c r="D37" s="5"/>
      <c r="E37" s="3"/>
      <c r="F37" s="3"/>
      <c r="G37" s="3"/>
      <c r="H37" s="6"/>
      <c r="I37" s="18"/>
      <c r="J37" s="5"/>
      <c r="K37" s="3"/>
      <c r="L37" s="5"/>
    </row>
    <row r="38" spans="1:12" s="2" customFormat="1" ht="15" customHeight="1">
      <c r="A38" s="4"/>
      <c r="B38" s="8"/>
      <c r="C38" s="3"/>
      <c r="D38" s="5"/>
      <c r="E38" s="3"/>
      <c r="F38" s="3"/>
      <c r="G38" s="3"/>
      <c r="H38" s="6"/>
      <c r="I38" s="18"/>
      <c r="J38" s="5"/>
      <c r="K38" s="3"/>
      <c r="L38" s="5"/>
    </row>
    <row r="39" spans="1:12" s="2" customFormat="1" ht="15" customHeight="1">
      <c r="A39" s="4"/>
      <c r="B39" s="8"/>
      <c r="C39" s="3"/>
      <c r="D39" s="5"/>
      <c r="E39" s="3"/>
      <c r="F39" s="3"/>
      <c r="G39" s="3"/>
      <c r="H39" s="6"/>
      <c r="I39" s="18"/>
      <c r="J39" s="5"/>
      <c r="K39" s="3"/>
      <c r="L39" s="5"/>
    </row>
    <row r="40" spans="1:12" s="2" customFormat="1" ht="15" customHeight="1">
      <c r="A40" s="4"/>
      <c r="B40" s="8"/>
      <c r="C40" s="3"/>
      <c r="D40" s="5"/>
      <c r="E40" s="3"/>
      <c r="F40" s="3"/>
      <c r="G40" s="3"/>
      <c r="H40" s="6"/>
      <c r="I40" s="18"/>
      <c r="J40" s="5"/>
      <c r="K40" s="3"/>
      <c r="L40" s="5"/>
    </row>
    <row r="41" spans="1:12" s="2" customFormat="1" ht="15" customHeight="1">
      <c r="A41" s="4"/>
      <c r="B41" s="8"/>
      <c r="C41" s="3"/>
      <c r="D41" s="5"/>
      <c r="E41" s="3"/>
      <c r="F41" s="3"/>
      <c r="G41" s="3"/>
      <c r="H41" s="6"/>
      <c r="I41" s="18"/>
      <c r="J41" s="5"/>
      <c r="K41" s="3"/>
      <c r="L41" s="5"/>
    </row>
    <row r="42" spans="1:12" s="2" customFormat="1" ht="15" customHeight="1">
      <c r="A42" s="4"/>
      <c r="B42" s="8"/>
      <c r="C42" s="3"/>
      <c r="D42" s="5"/>
      <c r="E42" s="3"/>
      <c r="F42" s="3"/>
      <c r="G42" s="3"/>
      <c r="H42" s="6"/>
      <c r="I42" s="18"/>
      <c r="J42" s="5"/>
      <c r="K42" s="3"/>
      <c r="L42" s="5"/>
    </row>
    <row r="43" spans="1:12" s="2" customFormat="1" ht="15" customHeight="1">
      <c r="A43" s="4"/>
      <c r="B43" s="8"/>
      <c r="C43" s="3"/>
      <c r="D43" s="5"/>
      <c r="E43" s="3"/>
      <c r="F43" s="3"/>
      <c r="G43" s="3"/>
      <c r="H43" s="6"/>
      <c r="I43" s="18"/>
      <c r="J43" s="5"/>
      <c r="K43" s="3"/>
      <c r="L43" s="5"/>
    </row>
    <row r="44" spans="1:12" s="2" customFormat="1" ht="15" customHeight="1">
      <c r="A44" s="4"/>
      <c r="B44" s="8"/>
      <c r="C44" s="3"/>
      <c r="D44" s="5"/>
      <c r="E44" s="3"/>
      <c r="F44" s="3"/>
      <c r="G44" s="3"/>
      <c r="H44" s="6"/>
      <c r="I44" s="18"/>
      <c r="J44" s="5"/>
      <c r="K44" s="3"/>
      <c r="L44" s="5"/>
    </row>
    <row r="45" spans="1:12" s="2" customFormat="1" ht="15" customHeight="1">
      <c r="A45" s="4"/>
      <c r="B45" s="8"/>
      <c r="C45" s="3"/>
      <c r="D45" s="5"/>
      <c r="E45" s="3"/>
      <c r="F45" s="3"/>
      <c r="G45" s="3"/>
      <c r="H45" s="6"/>
      <c r="I45" s="18"/>
      <c r="J45" s="5"/>
      <c r="K45" s="3"/>
      <c r="L45" s="5"/>
    </row>
    <row r="46" spans="1:12" s="2" customFormat="1" ht="15" customHeight="1">
      <c r="A46" s="4"/>
      <c r="B46" s="8"/>
      <c r="C46" s="3"/>
      <c r="D46" s="5"/>
      <c r="E46" s="3"/>
      <c r="F46" s="3"/>
      <c r="G46" s="3"/>
      <c r="H46" s="6"/>
      <c r="I46" s="18"/>
      <c r="J46" s="5"/>
      <c r="K46" s="3"/>
      <c r="L46" s="5"/>
    </row>
    <row r="47" spans="1:12" s="2" customFormat="1" ht="15" customHeight="1">
      <c r="A47" s="4"/>
      <c r="B47" s="8"/>
      <c r="C47" s="3"/>
      <c r="D47" s="5"/>
      <c r="E47" s="3"/>
      <c r="F47" s="3"/>
      <c r="G47" s="3"/>
      <c r="H47" s="6"/>
      <c r="I47" s="18"/>
      <c r="J47" s="5"/>
      <c r="K47" s="3"/>
      <c r="L47" s="5"/>
    </row>
    <row r="48" spans="1:12" s="2" customFormat="1" ht="15" customHeight="1">
      <c r="A48" s="4"/>
      <c r="B48" s="8"/>
      <c r="C48" s="3"/>
      <c r="D48" s="5"/>
      <c r="E48" s="3"/>
      <c r="F48" s="3"/>
      <c r="G48" s="3"/>
      <c r="H48" s="6"/>
      <c r="I48" s="18"/>
      <c r="J48" s="5"/>
      <c r="K48" s="3"/>
      <c r="L48" s="5"/>
    </row>
    <row r="49" spans="1:12" s="2" customFormat="1" ht="15" customHeight="1">
      <c r="A49" s="4"/>
      <c r="B49" s="8"/>
      <c r="C49" s="3"/>
      <c r="D49" s="5"/>
      <c r="E49" s="3"/>
      <c r="F49" s="3"/>
      <c r="G49" s="3"/>
      <c r="H49" s="6"/>
      <c r="I49" s="18"/>
      <c r="J49" s="5"/>
      <c r="K49" s="3"/>
      <c r="L49" s="5"/>
    </row>
    <row r="50" spans="1:12" s="2" customFormat="1" ht="15" customHeight="1">
      <c r="A50" s="4"/>
      <c r="B50" s="8"/>
      <c r="C50" s="3"/>
      <c r="D50" s="5"/>
      <c r="E50" s="3"/>
      <c r="F50" s="3"/>
      <c r="G50" s="3"/>
      <c r="H50" s="6"/>
      <c r="I50" s="18"/>
      <c r="J50" s="5"/>
      <c r="K50" s="3"/>
      <c r="L50" s="5"/>
    </row>
    <row r="51" spans="1:12" s="2" customFormat="1" ht="15" customHeight="1">
      <c r="A51" s="4"/>
      <c r="B51" s="8"/>
      <c r="C51" s="3"/>
      <c r="D51" s="5"/>
      <c r="E51" s="3"/>
      <c r="F51" s="3"/>
      <c r="G51" s="3"/>
      <c r="H51" s="6"/>
      <c r="I51" s="18"/>
      <c r="J51" s="5"/>
      <c r="K51" s="3"/>
      <c r="L51" s="5"/>
    </row>
    <row r="52" spans="1:12" s="2" customFormat="1" ht="15" customHeight="1">
      <c r="A52" s="4"/>
      <c r="B52" s="8"/>
      <c r="C52" s="3"/>
      <c r="D52" s="5"/>
      <c r="E52" s="3"/>
      <c r="F52" s="3"/>
      <c r="G52" s="3"/>
      <c r="H52" s="6"/>
      <c r="I52" s="18"/>
      <c r="J52" s="5"/>
      <c r="K52" s="3"/>
      <c r="L52" s="5"/>
    </row>
    <row r="53" spans="1:12" s="2" customFormat="1" ht="15" customHeight="1">
      <c r="A53" s="4"/>
      <c r="B53" s="8"/>
      <c r="C53" s="3"/>
      <c r="D53" s="5"/>
      <c r="E53" s="3"/>
      <c r="F53" s="3"/>
      <c r="G53" s="3"/>
      <c r="H53" s="6"/>
      <c r="I53" s="18"/>
      <c r="J53" s="5"/>
      <c r="K53" s="3"/>
      <c r="L53" s="5"/>
    </row>
    <row r="54" spans="1:12" s="2" customFormat="1" ht="15" customHeight="1">
      <c r="A54" s="4"/>
      <c r="B54" s="8"/>
      <c r="C54" s="3"/>
      <c r="D54" s="5"/>
      <c r="E54" s="3"/>
      <c r="F54" s="3"/>
      <c r="G54" s="3"/>
      <c r="H54" s="6"/>
      <c r="I54" s="18"/>
      <c r="J54" s="5"/>
      <c r="K54" s="3"/>
      <c r="L54" s="5"/>
    </row>
    <row r="55" spans="1:12" s="2" customFormat="1" ht="15" customHeight="1">
      <c r="A55" s="4"/>
      <c r="B55" s="8"/>
      <c r="C55" s="3"/>
      <c r="D55" s="5"/>
      <c r="E55" s="3"/>
      <c r="F55" s="3"/>
      <c r="G55" s="3"/>
      <c r="H55" s="6"/>
      <c r="I55" s="18"/>
      <c r="J55" s="5"/>
      <c r="K55" s="3"/>
      <c r="L55" s="5"/>
    </row>
    <row r="56" spans="1:12" s="2" customFormat="1" ht="15" customHeight="1">
      <c r="A56" s="4"/>
      <c r="B56" s="8"/>
      <c r="C56" s="3"/>
      <c r="D56" s="5"/>
      <c r="E56" s="3"/>
      <c r="F56" s="3"/>
      <c r="G56" s="3"/>
      <c r="H56" s="6"/>
      <c r="I56" s="18"/>
      <c r="J56" s="5"/>
      <c r="K56" s="3"/>
      <c r="L56" s="5"/>
    </row>
    <row r="57" spans="1:12" s="2" customFormat="1" ht="15" customHeight="1">
      <c r="A57" s="4"/>
      <c r="B57" s="8"/>
      <c r="C57" s="3"/>
      <c r="D57" s="5"/>
      <c r="E57" s="3"/>
      <c r="F57" s="3"/>
      <c r="G57" s="3"/>
      <c r="H57" s="6"/>
      <c r="I57" s="18"/>
      <c r="J57" s="5"/>
      <c r="K57" s="3"/>
      <c r="L57" s="5"/>
    </row>
    <row r="58" spans="1:12" s="2" customFormat="1" ht="15" customHeight="1">
      <c r="A58" s="4"/>
      <c r="B58" s="8"/>
      <c r="C58" s="3"/>
      <c r="D58" s="5"/>
      <c r="E58" s="3"/>
      <c r="F58" s="3"/>
      <c r="G58" s="3"/>
      <c r="H58" s="6"/>
      <c r="I58" s="18"/>
      <c r="J58" s="5"/>
      <c r="K58" s="3"/>
      <c r="L58" s="5"/>
    </row>
    <row r="59" spans="1:12" s="2" customFormat="1" ht="15" customHeight="1">
      <c r="A59" s="4"/>
      <c r="B59" s="8"/>
      <c r="C59" s="3"/>
      <c r="D59" s="5"/>
      <c r="E59" s="3"/>
      <c r="F59" s="3"/>
      <c r="G59" s="3"/>
      <c r="H59" s="6"/>
      <c r="I59" s="18"/>
      <c r="J59" s="5"/>
      <c r="K59" s="3"/>
      <c r="L59" s="5"/>
    </row>
    <row r="60" spans="1:12" s="2" customFormat="1" ht="15" customHeight="1">
      <c r="A60" s="4"/>
      <c r="B60" s="8"/>
      <c r="C60" s="3"/>
      <c r="D60" s="5"/>
      <c r="E60" s="3"/>
      <c r="F60" s="3"/>
      <c r="G60" s="3"/>
      <c r="H60" s="6"/>
      <c r="I60" s="18"/>
      <c r="J60" s="5"/>
      <c r="K60" s="3"/>
      <c r="L60" s="5"/>
    </row>
    <row r="61" spans="1:12" s="2" customFormat="1" ht="15" customHeight="1">
      <c r="A61" s="4"/>
      <c r="B61" s="8"/>
      <c r="C61" s="3"/>
      <c r="D61" s="5"/>
      <c r="E61" s="3"/>
      <c r="F61" s="3"/>
      <c r="G61" s="3"/>
      <c r="H61" s="6"/>
      <c r="I61" s="18"/>
      <c r="J61" s="5"/>
      <c r="K61" s="3"/>
      <c r="L61" s="5"/>
    </row>
    <row r="62" spans="1:12" s="2" customFormat="1" ht="15" customHeight="1">
      <c r="A62" s="4"/>
      <c r="B62" s="8"/>
      <c r="C62" s="3"/>
      <c r="D62" s="5"/>
      <c r="E62" s="3"/>
      <c r="F62" s="3"/>
      <c r="G62" s="3"/>
      <c r="H62" s="6"/>
      <c r="I62" s="18"/>
      <c r="J62" s="5"/>
      <c r="K62" s="3"/>
      <c r="L62" s="5"/>
    </row>
    <row r="63" spans="1:12" s="2" customFormat="1" ht="15" customHeight="1">
      <c r="A63" s="4"/>
      <c r="B63" s="8"/>
      <c r="C63" s="3"/>
      <c r="D63" s="5"/>
      <c r="E63" s="3"/>
      <c r="F63" s="3"/>
      <c r="G63" s="3"/>
      <c r="H63" s="6"/>
      <c r="I63" s="18"/>
      <c r="J63" s="5"/>
      <c r="K63" s="3"/>
      <c r="L63" s="5"/>
    </row>
    <row r="64" spans="1:12" s="2" customFormat="1" ht="15" customHeight="1">
      <c r="A64" s="4"/>
      <c r="B64" s="8"/>
      <c r="C64" s="3"/>
      <c r="D64" s="5"/>
      <c r="E64" s="3"/>
      <c r="F64" s="3"/>
      <c r="G64" s="3"/>
      <c r="H64" s="6"/>
      <c r="I64" s="18"/>
      <c r="J64" s="5"/>
      <c r="K64" s="3"/>
      <c r="L64" s="5"/>
    </row>
    <row r="65" spans="1:12" s="2" customFormat="1" ht="15" customHeight="1">
      <c r="A65" s="4"/>
      <c r="B65" s="8"/>
      <c r="C65" s="3"/>
      <c r="D65" s="5"/>
      <c r="E65" s="3"/>
      <c r="F65" s="3"/>
      <c r="G65" s="3"/>
      <c r="H65" s="6"/>
      <c r="I65" s="18"/>
      <c r="J65" s="5"/>
      <c r="K65" s="3"/>
      <c r="L65" s="5"/>
    </row>
    <row r="66" spans="1:12" s="2" customFormat="1" ht="15" customHeight="1">
      <c r="A66" s="4"/>
      <c r="B66" s="8"/>
      <c r="C66" s="3"/>
      <c r="D66" s="5"/>
      <c r="E66" s="3"/>
      <c r="F66" s="3"/>
      <c r="G66" s="3"/>
      <c r="H66" s="6"/>
      <c r="I66" s="18"/>
      <c r="J66" s="5"/>
      <c r="K66" s="3"/>
      <c r="L66" s="5"/>
    </row>
    <row r="67" spans="1:12" s="2" customFormat="1" ht="15" customHeight="1">
      <c r="A67" s="4"/>
      <c r="B67" s="8"/>
      <c r="C67" s="3"/>
      <c r="D67" s="5"/>
      <c r="E67" s="3"/>
      <c r="F67" s="3"/>
      <c r="G67" s="3"/>
      <c r="H67" s="6"/>
      <c r="I67" s="18"/>
      <c r="J67" s="5"/>
      <c r="K67" s="3"/>
      <c r="L67" s="5"/>
    </row>
    <row r="68" spans="1:12" s="2" customFormat="1" ht="15" customHeight="1">
      <c r="A68" s="4"/>
      <c r="B68" s="8"/>
      <c r="C68" s="3"/>
      <c r="D68" s="5"/>
      <c r="E68" s="3"/>
      <c r="F68" s="3"/>
      <c r="G68" s="3"/>
      <c r="H68" s="6"/>
      <c r="I68" s="18"/>
      <c r="J68" s="5"/>
      <c r="K68" s="3"/>
      <c r="L68" s="5"/>
    </row>
    <row r="69" spans="1:12" s="2" customFormat="1" ht="15" customHeight="1">
      <c r="A69" s="4"/>
      <c r="B69" s="8"/>
      <c r="C69" s="3"/>
      <c r="D69" s="5"/>
      <c r="E69" s="3"/>
      <c r="F69" s="3"/>
      <c r="G69" s="3"/>
      <c r="H69" s="6"/>
      <c r="I69" s="18"/>
      <c r="J69" s="5"/>
      <c r="K69" s="3"/>
      <c r="L69" s="5"/>
    </row>
    <row r="70" spans="1:12" s="2" customFormat="1" ht="15" customHeight="1">
      <c r="A70" s="4"/>
      <c r="B70" s="8"/>
      <c r="C70" s="3"/>
      <c r="D70" s="5"/>
      <c r="E70" s="3"/>
      <c r="F70" s="3"/>
      <c r="G70" s="3"/>
      <c r="H70" s="6"/>
      <c r="I70" s="18"/>
      <c r="J70" s="5"/>
      <c r="K70" s="3"/>
      <c r="L70" s="5"/>
    </row>
    <row r="71" spans="1:12" s="2" customFormat="1" ht="15" customHeight="1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5"/>
    </row>
    <row r="72" spans="1:12" s="2" customFormat="1" ht="1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5"/>
    </row>
    <row r="73" spans="1:12" s="2" customFormat="1" ht="1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</row>
    <row r="74" spans="1:12" s="2" customFormat="1" ht="1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</row>
    <row r="75" spans="1:12" s="2" customFormat="1" ht="1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</row>
    <row r="76" spans="1:12" s="2" customFormat="1" ht="15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5"/>
    </row>
    <row r="77" spans="1:12" s="2" customFormat="1" ht="1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</row>
    <row r="78" spans="1:12" s="2" customFormat="1" ht="1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5"/>
    </row>
    <row r="79" spans="1:12" s="2" customFormat="1" ht="1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</row>
    <row r="80" spans="1:12" s="2" customFormat="1" ht="15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</row>
    <row r="81" spans="1:12" s="2" customFormat="1" ht="15" customHeigh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</row>
    <row r="82" spans="1:12" s="2" customFormat="1" ht="1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</row>
    <row r="83" spans="1:12" s="2" customFormat="1" ht="1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5"/>
    </row>
    <row r="84" spans="1:12" s="2" customFormat="1" ht="15" customHeigh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</row>
    <row r="85" spans="1:12" s="2" customFormat="1" ht="15" customHeight="1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5"/>
    </row>
    <row r="86" spans="1:12" s="2" customFormat="1" ht="15" customHeight="1">
      <c r="A86" s="1"/>
      <c r="B86" s="8"/>
      <c r="C86" s="3"/>
      <c r="D86" s="5"/>
      <c r="E86" s="3"/>
      <c r="F86" s="3"/>
      <c r="G86" s="3"/>
      <c r="H86" s="6"/>
      <c r="I86" s="18"/>
      <c r="J86" s="5"/>
      <c r="K86" s="3"/>
      <c r="L86" s="5"/>
    </row>
    <row r="87" spans="1:12" s="2" customFormat="1" ht="15" customHeight="1">
      <c r="B87" s="25"/>
      <c r="C87" s="26"/>
      <c r="D87" s="1"/>
      <c r="E87" s="26"/>
      <c r="F87" s="26"/>
      <c r="G87" s="26"/>
      <c r="I87" s="27"/>
      <c r="J87" s="28"/>
      <c r="K87" s="29"/>
      <c r="L87" s="5"/>
    </row>
    <row r="88" spans="1:12" s="2" customFormat="1" ht="15" customHeight="1">
      <c r="B88" s="25"/>
      <c r="C88" s="26"/>
      <c r="D88" s="1"/>
      <c r="E88" s="26"/>
      <c r="F88" s="26"/>
      <c r="G88" s="26"/>
      <c r="H88" s="30"/>
      <c r="I88" s="31"/>
      <c r="J88" s="1"/>
      <c r="K88" s="26"/>
      <c r="L88" s="5"/>
    </row>
    <row r="89" spans="1:12" s="2" customFormat="1" ht="15" customHeight="1">
      <c r="B89" s="25"/>
      <c r="C89" s="26"/>
      <c r="D89" s="1"/>
      <c r="E89" s="26"/>
      <c r="F89" s="26"/>
      <c r="G89" s="26"/>
      <c r="H89" s="30"/>
      <c r="I89" s="31"/>
      <c r="J89" s="1"/>
      <c r="K89" s="26"/>
      <c r="L89" s="5"/>
    </row>
    <row r="90" spans="1:12" s="2" customFormat="1" ht="15" customHeight="1">
      <c r="B90" s="25"/>
      <c r="C90" s="26"/>
      <c r="D90" s="1"/>
      <c r="E90" s="26"/>
      <c r="F90" s="26"/>
      <c r="G90" s="26"/>
      <c r="H90" s="30"/>
      <c r="I90" s="31"/>
      <c r="J90" s="1"/>
      <c r="K90" s="26"/>
      <c r="L90" s="5"/>
    </row>
    <row r="91" spans="1:12" s="2" customFormat="1" ht="15" customHeight="1">
      <c r="B91" s="25"/>
      <c r="C91" s="26"/>
      <c r="D91" s="1"/>
      <c r="E91" s="26"/>
      <c r="F91" s="26"/>
      <c r="G91" s="26"/>
      <c r="H91" s="30"/>
      <c r="I91" s="31"/>
      <c r="J91" s="1"/>
      <c r="K91" s="26"/>
      <c r="L91" s="5"/>
    </row>
    <row r="92" spans="1:12" s="2" customFormat="1" ht="15" customHeight="1">
      <c r="B92" s="25"/>
      <c r="C92" s="26"/>
      <c r="D92" s="1"/>
      <c r="E92" s="26"/>
      <c r="F92" s="26"/>
      <c r="G92" s="26"/>
      <c r="H92" s="30"/>
      <c r="I92" s="31"/>
      <c r="J92" s="1"/>
      <c r="K92" s="26"/>
      <c r="L92" s="5"/>
    </row>
    <row r="93" spans="1:12" s="2" customFormat="1">
      <c r="B93" s="25"/>
      <c r="C93" s="26"/>
      <c r="D93" s="1"/>
      <c r="E93" s="26"/>
      <c r="F93" s="26"/>
      <c r="G93" s="26"/>
      <c r="H93" s="30"/>
      <c r="I93" s="31"/>
      <c r="J93" s="1"/>
      <c r="K93" s="26"/>
      <c r="L93" s="5"/>
    </row>
    <row r="94" spans="1:12" s="2" customFormat="1" ht="15" hidden="1" customHeight="1">
      <c r="A94" s="4"/>
      <c r="B94" s="8"/>
      <c r="C94" s="3"/>
      <c r="D94" s="5"/>
      <c r="E94" s="3"/>
      <c r="F94" s="3"/>
      <c r="G94" s="3"/>
      <c r="H94" s="6"/>
      <c r="I94" s="18"/>
      <c r="J94" s="5"/>
      <c r="K94" s="3"/>
      <c r="L94" s="5"/>
    </row>
    <row r="95" spans="1:12" s="2" customFormat="1" ht="15" customHeight="1">
      <c r="A95" s="4"/>
      <c r="B95" s="8"/>
      <c r="C95" s="3"/>
      <c r="D95" s="5"/>
      <c r="E95" s="3"/>
      <c r="F95" s="3"/>
      <c r="G95" s="3"/>
      <c r="H95" s="6"/>
      <c r="I95" s="18"/>
      <c r="J95" s="5"/>
      <c r="K95" s="3"/>
      <c r="L95" s="5"/>
    </row>
    <row r="96" spans="1:12" s="2" customFormat="1" ht="15" customHeight="1">
      <c r="A96" s="4"/>
      <c r="B96" s="8"/>
      <c r="C96" s="3"/>
      <c r="D96" s="5"/>
      <c r="E96" s="3"/>
      <c r="F96" s="3"/>
      <c r="G96" s="3"/>
      <c r="H96" s="6"/>
      <c r="I96" s="18"/>
      <c r="J96" s="5"/>
      <c r="K96" s="3"/>
      <c r="L96" s="5"/>
    </row>
    <row r="97" spans="1:12" s="2" customFormat="1" ht="15" customHeight="1">
      <c r="A97" s="4"/>
      <c r="B97" s="8"/>
      <c r="C97" s="3"/>
      <c r="D97" s="5"/>
      <c r="E97" s="3"/>
      <c r="F97" s="3"/>
      <c r="G97" s="3"/>
      <c r="H97" s="6"/>
      <c r="I97" s="18"/>
      <c r="J97" s="5"/>
      <c r="K97" s="3"/>
      <c r="L97" s="5"/>
    </row>
    <row r="98" spans="1:12" s="2" customFormat="1" ht="15" customHeight="1">
      <c r="A98" s="4"/>
      <c r="B98" s="8"/>
      <c r="C98" s="3"/>
      <c r="D98" s="5"/>
      <c r="E98" s="3"/>
      <c r="F98" s="3"/>
      <c r="G98" s="3"/>
      <c r="H98" s="6"/>
      <c r="I98" s="18"/>
      <c r="J98" s="5"/>
      <c r="K98" s="3"/>
      <c r="L98" s="5"/>
    </row>
    <row r="99" spans="1:12" s="2" customFormat="1" ht="15" customHeight="1">
      <c r="A99" s="4"/>
      <c r="B99" s="8"/>
      <c r="C99" s="3"/>
      <c r="D99" s="5"/>
      <c r="E99" s="3"/>
      <c r="F99" s="3"/>
      <c r="G99" s="3"/>
      <c r="H99" s="6"/>
      <c r="I99" s="18"/>
      <c r="J99" s="5"/>
      <c r="K99" s="3"/>
      <c r="L99" s="5"/>
    </row>
    <row r="100" spans="1:12" s="2" customFormat="1" ht="15" customHeight="1">
      <c r="A100" s="4"/>
      <c r="B100" s="8"/>
      <c r="C100" s="3"/>
      <c r="D100" s="5"/>
      <c r="E100" s="3"/>
      <c r="F100" s="3"/>
      <c r="G100" s="3"/>
      <c r="H100" s="6"/>
      <c r="I100" s="18"/>
      <c r="J100" s="5"/>
      <c r="K100" s="3"/>
      <c r="L100" s="5"/>
    </row>
    <row r="101" spans="1:12" s="2" customFormat="1" ht="15" customHeight="1">
      <c r="A101" s="4"/>
      <c r="B101" s="8"/>
      <c r="C101" s="3"/>
      <c r="D101" s="5"/>
      <c r="E101" s="3"/>
      <c r="F101" s="3"/>
      <c r="G101" s="3"/>
      <c r="H101" s="6"/>
      <c r="I101" s="18"/>
      <c r="J101" s="5"/>
      <c r="K101" s="3"/>
      <c r="L101" s="5"/>
    </row>
    <row r="102" spans="1:12" s="2" customFormat="1" ht="15" customHeight="1">
      <c r="A102" s="4"/>
      <c r="B102" s="8"/>
      <c r="C102" s="3"/>
      <c r="D102" s="5"/>
      <c r="E102" s="3"/>
      <c r="F102" s="3"/>
      <c r="G102" s="3"/>
      <c r="H102" s="6"/>
      <c r="I102" s="18"/>
      <c r="J102" s="5"/>
      <c r="K102" s="3"/>
      <c r="L102" s="5"/>
    </row>
    <row r="103" spans="1:12" s="2" customFormat="1" ht="15" customHeight="1">
      <c r="A103" s="4"/>
      <c r="B103" s="8"/>
      <c r="C103" s="3"/>
      <c r="D103" s="5"/>
      <c r="E103" s="3"/>
      <c r="F103" s="3"/>
      <c r="G103" s="3"/>
      <c r="H103" s="6"/>
      <c r="I103" s="18"/>
      <c r="J103" s="5"/>
      <c r="K103" s="3"/>
      <c r="L103" s="5"/>
    </row>
    <row r="104" spans="1:12" s="2" customFormat="1" ht="15" customHeight="1">
      <c r="A104" s="4"/>
      <c r="B104" s="8"/>
      <c r="C104" s="3"/>
      <c r="D104" s="5"/>
      <c r="E104" s="3"/>
      <c r="F104" s="3"/>
      <c r="G104" s="3"/>
      <c r="H104" s="6"/>
      <c r="I104" s="18"/>
      <c r="J104" s="5"/>
      <c r="K104" s="3"/>
      <c r="L104" s="5"/>
    </row>
    <row r="105" spans="1:12" s="2" customFormat="1" ht="15" customHeight="1">
      <c r="A105" s="4"/>
      <c r="B105" s="8"/>
      <c r="C105" s="3"/>
      <c r="D105" s="5"/>
      <c r="E105" s="3"/>
      <c r="F105" s="3"/>
      <c r="G105" s="3"/>
      <c r="H105" s="6"/>
      <c r="I105" s="18"/>
      <c r="J105" s="5"/>
      <c r="K105" s="3"/>
      <c r="L105" s="5"/>
    </row>
    <row r="106" spans="1:12" s="2" customFormat="1" ht="15" customHeight="1">
      <c r="A106" s="4"/>
      <c r="B106" s="8"/>
      <c r="C106" s="3"/>
      <c r="D106" s="5"/>
      <c r="E106" s="3"/>
      <c r="F106" s="3"/>
      <c r="G106" s="3"/>
      <c r="H106" s="6"/>
      <c r="I106" s="18"/>
      <c r="J106" s="5"/>
      <c r="K106" s="3"/>
      <c r="L106" s="5"/>
    </row>
    <row r="107" spans="1:12" s="2" customFormat="1" ht="15" customHeight="1">
      <c r="A107" s="4"/>
      <c r="B107" s="8"/>
      <c r="C107" s="3"/>
      <c r="D107" s="5"/>
      <c r="E107" s="3"/>
      <c r="F107" s="3"/>
      <c r="G107" s="3"/>
      <c r="H107" s="6"/>
      <c r="I107" s="18"/>
      <c r="J107" s="5"/>
      <c r="K107" s="3"/>
      <c r="L107" s="5"/>
    </row>
    <row r="108" spans="1:12" s="2" customFormat="1" ht="15" customHeight="1">
      <c r="A108" s="4"/>
      <c r="B108" s="8"/>
      <c r="C108" s="3"/>
      <c r="D108" s="5"/>
      <c r="E108" s="3"/>
      <c r="F108" s="3"/>
      <c r="G108" s="3"/>
      <c r="H108" s="6"/>
      <c r="I108" s="18"/>
      <c r="J108" s="5"/>
      <c r="K108" s="3"/>
      <c r="L108" s="5"/>
    </row>
    <row r="109" spans="1:12" s="2" customFormat="1" ht="15" customHeight="1">
      <c r="A109" s="4"/>
      <c r="B109" s="8"/>
      <c r="C109" s="3"/>
      <c r="D109" s="5"/>
      <c r="E109" s="3"/>
      <c r="F109" s="3"/>
      <c r="G109" s="3"/>
      <c r="H109" s="6"/>
      <c r="I109" s="18"/>
      <c r="J109" s="5"/>
      <c r="K109" s="3"/>
      <c r="L109" s="5"/>
    </row>
    <row r="110" spans="1:12" s="2" customFormat="1" ht="15" customHeight="1">
      <c r="A110" s="4"/>
      <c r="B110" s="8"/>
      <c r="C110" s="3"/>
      <c r="D110" s="5"/>
      <c r="E110" s="3"/>
      <c r="F110" s="3"/>
      <c r="G110" s="3"/>
      <c r="H110" s="6"/>
      <c r="I110" s="18"/>
      <c r="J110" s="5"/>
      <c r="K110" s="3"/>
      <c r="L110" s="5"/>
    </row>
    <row r="111" spans="1:12" s="2" customFormat="1" ht="15" customHeight="1">
      <c r="A111" s="4"/>
      <c r="B111" s="8"/>
      <c r="C111" s="3"/>
      <c r="D111" s="5"/>
      <c r="E111" s="3"/>
      <c r="F111" s="3"/>
      <c r="G111" s="3"/>
      <c r="H111" s="6"/>
      <c r="I111" s="18"/>
      <c r="J111" s="5"/>
      <c r="K111" s="3"/>
      <c r="L111" s="5"/>
    </row>
    <row r="112" spans="1:12" s="2" customFormat="1" ht="15" customHeight="1">
      <c r="A112" s="4"/>
      <c r="B112" s="8"/>
      <c r="C112" s="3"/>
      <c r="D112" s="5"/>
      <c r="E112" s="3"/>
      <c r="F112" s="3"/>
      <c r="G112" s="3"/>
      <c r="H112" s="6"/>
      <c r="I112" s="18"/>
      <c r="J112" s="5"/>
      <c r="K112" s="3"/>
      <c r="L112" s="5"/>
    </row>
    <row r="113" spans="1:13" s="2" customFormat="1" ht="15" customHeight="1">
      <c r="A113" s="4"/>
      <c r="B113" s="8"/>
      <c r="C113" s="3"/>
      <c r="D113" s="5"/>
      <c r="E113" s="3"/>
      <c r="F113" s="3"/>
      <c r="G113" s="3"/>
      <c r="H113" s="6"/>
      <c r="I113" s="18"/>
      <c r="J113" s="5"/>
      <c r="K113" s="3"/>
      <c r="L113" s="5"/>
    </row>
    <row r="114" spans="1:13" s="2" customFormat="1" ht="15" customHeight="1">
      <c r="A114" s="4"/>
      <c r="B114" s="8"/>
      <c r="C114" s="3"/>
      <c r="D114" s="5"/>
      <c r="E114" s="3"/>
      <c r="F114" s="3"/>
      <c r="G114" s="3"/>
      <c r="H114" s="6"/>
      <c r="I114" s="18"/>
      <c r="J114" s="5"/>
      <c r="K114" s="3"/>
      <c r="L114" s="5"/>
    </row>
    <row r="115" spans="1:13" s="2" customFormat="1" ht="15" customHeight="1">
      <c r="A115" s="4"/>
      <c r="B115" s="8"/>
      <c r="C115" s="3"/>
      <c r="D115" s="5"/>
      <c r="E115" s="3"/>
      <c r="F115" s="3"/>
      <c r="G115" s="3"/>
      <c r="H115" s="6"/>
      <c r="I115" s="18"/>
      <c r="J115" s="5"/>
      <c r="K115" s="3"/>
      <c r="L115" s="5"/>
    </row>
    <row r="116" spans="1:13" s="2" customFormat="1" ht="15" customHeight="1">
      <c r="A116" s="4"/>
      <c r="B116" s="8"/>
      <c r="C116" s="3"/>
      <c r="D116" s="5"/>
      <c r="E116" s="3"/>
      <c r="F116" s="3"/>
      <c r="G116" s="3"/>
      <c r="H116" s="6"/>
      <c r="I116" s="18"/>
      <c r="J116" s="5"/>
      <c r="K116" s="3"/>
      <c r="L116" s="5"/>
    </row>
    <row r="117" spans="1:13" s="2" customFormat="1" ht="15" customHeight="1">
      <c r="A117" s="4"/>
      <c r="B117" s="8"/>
      <c r="C117" s="3"/>
      <c r="D117" s="5"/>
      <c r="E117" s="3"/>
      <c r="F117" s="3"/>
      <c r="G117" s="3"/>
      <c r="H117" s="6"/>
      <c r="I117" s="18"/>
      <c r="J117" s="5"/>
      <c r="K117" s="3"/>
      <c r="L117" s="5"/>
    </row>
    <row r="118" spans="1:13" s="2" customFormat="1" ht="15" customHeight="1">
      <c r="A118" s="4"/>
      <c r="B118" s="8"/>
      <c r="C118" s="3"/>
      <c r="D118" s="5"/>
      <c r="E118" s="3"/>
      <c r="F118" s="3"/>
      <c r="G118" s="3"/>
      <c r="H118" s="6"/>
      <c r="I118" s="18"/>
      <c r="J118" s="5"/>
      <c r="K118" s="3"/>
      <c r="L118" s="5"/>
    </row>
    <row r="119" spans="1:13" s="2" customFormat="1" ht="15" customHeight="1">
      <c r="A119" s="4"/>
      <c r="B119" s="8"/>
      <c r="C119" s="3"/>
      <c r="D119" s="5"/>
      <c r="E119" s="3"/>
      <c r="F119" s="3"/>
      <c r="G119" s="3"/>
      <c r="H119" s="6"/>
      <c r="I119" s="18"/>
      <c r="J119" s="5"/>
      <c r="K119" s="3"/>
      <c r="L119" s="5"/>
    </row>
    <row r="120" spans="1:13" s="2" customFormat="1" ht="15" customHeight="1">
      <c r="A120" s="4"/>
      <c r="B120" s="8"/>
      <c r="C120" s="3"/>
      <c r="D120" s="5"/>
      <c r="E120" s="3"/>
      <c r="F120" s="3"/>
      <c r="G120" s="3"/>
      <c r="H120" s="6"/>
      <c r="I120" s="18"/>
      <c r="J120" s="5"/>
      <c r="K120" s="3"/>
      <c r="L120" s="5"/>
    </row>
    <row r="121" spans="1:13" s="2" customFormat="1" ht="15" customHeight="1">
      <c r="A121" s="4"/>
      <c r="B121" s="8"/>
      <c r="C121" s="3"/>
      <c r="D121" s="5"/>
      <c r="E121" s="3"/>
      <c r="F121" s="3"/>
      <c r="G121" s="3"/>
      <c r="H121" s="6"/>
      <c r="I121" s="18"/>
      <c r="J121" s="5"/>
      <c r="K121" s="3"/>
      <c r="L121" s="5"/>
    </row>
    <row r="122" spans="1:13" s="2" customFormat="1" ht="15.75" customHeight="1">
      <c r="A122" s="4"/>
      <c r="B122" s="8"/>
      <c r="C122" s="3"/>
      <c r="D122" s="5"/>
      <c r="E122" s="3"/>
      <c r="F122" s="3"/>
      <c r="G122" s="3"/>
      <c r="H122" s="6"/>
      <c r="I122" s="18"/>
      <c r="J122" s="5"/>
      <c r="K122" s="3"/>
      <c r="L122" s="5"/>
      <c r="M122" s="1"/>
    </row>
    <row r="123" spans="1:13" s="2" customFormat="1" ht="15" customHeight="1">
      <c r="A123" s="4"/>
      <c r="B123" s="8"/>
      <c r="C123" s="3"/>
      <c r="D123" s="5"/>
      <c r="E123" s="3"/>
      <c r="F123" s="3"/>
      <c r="G123" s="3"/>
      <c r="H123" s="6"/>
      <c r="I123" s="18"/>
      <c r="J123" s="5"/>
      <c r="K123" s="3"/>
      <c r="L123" s="5"/>
      <c r="M123" s="1"/>
    </row>
    <row r="124" spans="1:13" s="2" customFormat="1" ht="15" customHeight="1">
      <c r="A124" s="4"/>
      <c r="B124" s="8"/>
      <c r="C124" s="3"/>
      <c r="D124" s="5"/>
      <c r="E124" s="3"/>
      <c r="F124" s="3"/>
      <c r="G124" s="3"/>
      <c r="H124" s="6"/>
      <c r="I124" s="18"/>
      <c r="J124" s="5"/>
      <c r="K124" s="3"/>
      <c r="L124" s="5"/>
      <c r="M124" s="1"/>
    </row>
    <row r="125" spans="1:13" s="2" customFormat="1" ht="15" customHeight="1">
      <c r="A125" s="4"/>
      <c r="B125" s="8"/>
      <c r="C125" s="3"/>
      <c r="D125" s="5"/>
      <c r="E125" s="3"/>
      <c r="F125" s="3"/>
      <c r="G125" s="3"/>
      <c r="H125" s="6"/>
      <c r="I125" s="18"/>
      <c r="J125" s="5"/>
      <c r="K125" s="3"/>
      <c r="L125" s="5"/>
    </row>
    <row r="126" spans="1:13" s="2" customFormat="1" ht="15" customHeight="1">
      <c r="A126" s="4"/>
      <c r="B126" s="8"/>
      <c r="C126" s="3"/>
      <c r="D126" s="5"/>
      <c r="E126" s="3"/>
      <c r="F126" s="3"/>
      <c r="G126" s="3"/>
      <c r="H126" s="6"/>
      <c r="I126" s="18"/>
      <c r="J126" s="5"/>
      <c r="K126" s="3"/>
      <c r="L126" s="5"/>
    </row>
    <row r="127" spans="1:13" s="2" customFormat="1" ht="15" customHeight="1">
      <c r="A127" s="4"/>
      <c r="B127" s="8"/>
      <c r="C127" s="3"/>
      <c r="D127" s="5"/>
      <c r="E127" s="3"/>
      <c r="F127" s="3"/>
      <c r="G127" s="3"/>
      <c r="H127" s="6"/>
      <c r="I127" s="18"/>
      <c r="J127" s="5"/>
      <c r="K127" s="3"/>
      <c r="L127" s="5"/>
    </row>
    <row r="128" spans="1:13" s="2" customFormat="1" ht="15" customHeight="1">
      <c r="A128" s="4"/>
      <c r="B128" s="8"/>
      <c r="C128" s="3"/>
      <c r="D128" s="5"/>
      <c r="E128" s="3"/>
      <c r="F128" s="3"/>
      <c r="G128" s="3"/>
      <c r="H128" s="6"/>
      <c r="I128" s="18"/>
      <c r="J128" s="5"/>
      <c r="K128" s="3"/>
      <c r="L128" s="5"/>
    </row>
    <row r="129" spans="1:13" s="2" customFormat="1" ht="15" customHeight="1">
      <c r="A129" s="4"/>
      <c r="B129" s="8"/>
      <c r="C129" s="3"/>
      <c r="D129" s="5"/>
      <c r="E129" s="3"/>
      <c r="F129" s="3"/>
      <c r="G129" s="3"/>
      <c r="H129" s="6"/>
      <c r="I129" s="18"/>
      <c r="J129" s="5"/>
      <c r="K129" s="3"/>
      <c r="L129" s="5"/>
      <c r="M129" s="1"/>
    </row>
    <row r="130" spans="1:13" s="2" customFormat="1" ht="15" customHeight="1">
      <c r="A130" s="4"/>
      <c r="B130" s="8"/>
      <c r="C130" s="3"/>
      <c r="D130" s="5"/>
      <c r="E130" s="3"/>
      <c r="F130" s="3"/>
      <c r="G130" s="3"/>
      <c r="H130" s="6"/>
      <c r="I130" s="18"/>
      <c r="J130" s="5"/>
      <c r="K130" s="3"/>
      <c r="L130" s="5"/>
      <c r="M130" s="1"/>
    </row>
    <row r="131" spans="1:13" s="2" customFormat="1" ht="15" customHeight="1">
      <c r="A131" s="4"/>
      <c r="B131" s="8"/>
      <c r="C131" s="3"/>
      <c r="D131" s="5"/>
      <c r="E131" s="3"/>
      <c r="F131" s="3"/>
      <c r="G131" s="3"/>
      <c r="H131" s="6"/>
      <c r="I131" s="18"/>
      <c r="J131" s="5"/>
      <c r="K131" s="3"/>
      <c r="L131" s="5"/>
      <c r="M131" s="1"/>
    </row>
    <row r="132" spans="1:13" s="2" customFormat="1" ht="15" customHeight="1">
      <c r="A132" s="4"/>
      <c r="B132" s="8"/>
      <c r="C132" s="3"/>
      <c r="D132" s="5"/>
      <c r="E132" s="3"/>
      <c r="F132" s="3"/>
      <c r="G132" s="3"/>
      <c r="H132" s="6"/>
      <c r="I132" s="18"/>
      <c r="J132" s="5"/>
      <c r="K132" s="3"/>
      <c r="L132" s="5"/>
      <c r="M132" s="1"/>
    </row>
    <row r="133" spans="1:13" s="2" customFormat="1" ht="15" customHeight="1">
      <c r="A133" s="4"/>
      <c r="B133" s="8"/>
      <c r="C133" s="3"/>
      <c r="D133" s="5"/>
      <c r="E133" s="3"/>
      <c r="F133" s="3"/>
      <c r="G133" s="3"/>
      <c r="H133" s="6"/>
      <c r="I133" s="18"/>
      <c r="J133" s="5"/>
      <c r="K133" s="3"/>
      <c r="L133" s="5"/>
      <c r="M133" s="1"/>
    </row>
    <row r="134" spans="1:13" s="2" customFormat="1" ht="15" customHeight="1">
      <c r="A134" s="4"/>
      <c r="B134" s="8"/>
      <c r="C134" s="3"/>
      <c r="D134" s="5"/>
      <c r="E134" s="3"/>
      <c r="F134" s="3"/>
      <c r="G134" s="3"/>
      <c r="H134" s="6"/>
      <c r="I134" s="18"/>
      <c r="J134" s="5"/>
      <c r="K134" s="3"/>
      <c r="L134" s="5"/>
      <c r="M134" s="1"/>
    </row>
    <row r="135" spans="1:13" s="2" customFormat="1" ht="15" customHeight="1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  <c r="M135" s="1"/>
    </row>
    <row r="136" spans="1:13" s="2" customFormat="1" ht="15" customHeight="1">
      <c r="A136" s="4"/>
      <c r="B136" s="8"/>
      <c r="C136" s="3"/>
      <c r="D136" s="5"/>
      <c r="E136" s="3"/>
      <c r="F136" s="3"/>
      <c r="G136" s="3"/>
      <c r="H136" s="6"/>
      <c r="I136" s="18"/>
      <c r="J136" s="5"/>
      <c r="K136" s="3"/>
      <c r="L136" s="5"/>
      <c r="M136" s="1"/>
    </row>
    <row r="137" spans="1:13" s="2" customFormat="1" ht="15" customHeight="1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86"/>
      <c r="M137" s="1"/>
    </row>
    <row r="138" spans="1:13" s="2" customFormat="1" ht="15" customHeight="1">
      <c r="A138" s="4"/>
      <c r="B138" s="8"/>
      <c r="C138" s="3"/>
      <c r="D138" s="5"/>
      <c r="E138" s="3"/>
      <c r="F138" s="3"/>
      <c r="G138" s="3"/>
      <c r="H138" s="6"/>
      <c r="I138" s="18"/>
      <c r="J138" s="5"/>
      <c r="K138" s="3"/>
      <c r="L138" s="5"/>
      <c r="M138" s="1"/>
    </row>
    <row r="139" spans="1:13" s="2" customFormat="1" ht="15" customHeight="1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</row>
    <row r="140" spans="1:13" s="2" customFormat="1" ht="15" customHeight="1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</row>
    <row r="141" spans="1:13" s="2" customFormat="1" ht="15" customHeight="1">
      <c r="A141" s="4"/>
      <c r="B141" s="8"/>
      <c r="C141" s="3"/>
      <c r="D141" s="5"/>
      <c r="E141" s="3"/>
      <c r="F141" s="3"/>
      <c r="G141" s="3"/>
      <c r="H141" s="6"/>
      <c r="I141" s="18"/>
      <c r="J141" s="5"/>
      <c r="K141" s="3"/>
      <c r="L141" s="5"/>
    </row>
    <row r="142" spans="1:13" s="2" customFormat="1" ht="15" customHeight="1">
      <c r="A142" s="4"/>
      <c r="B142" s="8"/>
      <c r="C142" s="3"/>
      <c r="D142" s="5"/>
      <c r="E142" s="3"/>
      <c r="F142" s="3"/>
      <c r="G142" s="3"/>
      <c r="H142" s="6"/>
      <c r="I142" s="18"/>
      <c r="J142" s="5"/>
      <c r="K142" s="3"/>
      <c r="L142" s="5"/>
    </row>
    <row r="143" spans="1:13" s="2" customFormat="1" ht="15" customHeight="1">
      <c r="A143" s="4"/>
      <c r="B143" s="8"/>
      <c r="C143" s="3"/>
      <c r="D143" s="5"/>
      <c r="E143" s="3"/>
      <c r="F143" s="3"/>
      <c r="G143" s="3"/>
      <c r="H143" s="6"/>
      <c r="I143" s="18"/>
      <c r="J143" s="5"/>
      <c r="K143" s="3"/>
      <c r="L143" s="5"/>
    </row>
    <row r="144" spans="1:13" s="2" customFormat="1" ht="15" customHeight="1">
      <c r="A144" s="4"/>
      <c r="B144" s="8"/>
      <c r="C144" s="3"/>
      <c r="D144" s="5"/>
      <c r="E144" s="3"/>
      <c r="F144" s="3"/>
      <c r="G144" s="3"/>
      <c r="H144" s="6"/>
      <c r="I144" s="18"/>
      <c r="J144" s="5"/>
      <c r="K144" s="3"/>
      <c r="L144" s="5"/>
    </row>
    <row r="145" spans="1:13" s="2" customFormat="1" ht="15" customHeight="1">
      <c r="A145" s="4"/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5"/>
    </row>
    <row r="146" spans="1:13" s="2" customFormat="1" ht="15" customHeight="1">
      <c r="A146" s="4"/>
      <c r="B146" s="8"/>
      <c r="C146" s="3"/>
      <c r="D146" s="5"/>
      <c r="E146" s="3"/>
      <c r="F146" s="3"/>
      <c r="G146" s="3"/>
      <c r="H146" s="6"/>
      <c r="I146" s="18"/>
      <c r="J146" s="5"/>
      <c r="K146" s="3"/>
      <c r="L146" s="5"/>
    </row>
    <row r="147" spans="1:13" s="2" customFormat="1" ht="15" customHeight="1">
      <c r="A147" s="4"/>
      <c r="B147" s="8"/>
      <c r="C147" s="3"/>
      <c r="D147" s="5"/>
      <c r="E147" s="3"/>
      <c r="F147" s="3"/>
      <c r="G147" s="3"/>
      <c r="H147" s="6"/>
      <c r="I147" s="18"/>
      <c r="J147" s="5"/>
      <c r="K147" s="3"/>
      <c r="L147" s="5"/>
    </row>
    <row r="148" spans="1:13" s="2" customFormat="1" ht="15" customHeight="1">
      <c r="A148" s="4"/>
      <c r="B148" s="8"/>
      <c r="C148" s="3"/>
      <c r="D148" s="5"/>
      <c r="E148" s="3"/>
      <c r="F148" s="3"/>
      <c r="G148" s="3"/>
      <c r="H148" s="6"/>
      <c r="I148" s="18"/>
      <c r="J148" s="5"/>
      <c r="K148" s="3"/>
      <c r="L148" s="1"/>
    </row>
    <row r="149" spans="1:13" s="2" customFormat="1" ht="15" customHeight="1">
      <c r="A149" s="4"/>
      <c r="B149" s="8"/>
      <c r="C149" s="3"/>
      <c r="D149" s="5"/>
      <c r="E149" s="3"/>
      <c r="F149" s="3"/>
      <c r="G149" s="3"/>
      <c r="H149" s="6"/>
      <c r="I149" s="18"/>
      <c r="J149" s="5"/>
      <c r="K149" s="3"/>
      <c r="L149" s="1"/>
      <c r="M149" s="1"/>
    </row>
    <row r="150" spans="1:13" s="2" customFormat="1" ht="15" customHeight="1">
      <c r="A150" s="4"/>
      <c r="B150" s="8"/>
      <c r="C150" s="3"/>
      <c r="D150" s="5"/>
      <c r="E150" s="3"/>
      <c r="F150" s="3"/>
      <c r="G150" s="3"/>
      <c r="H150" s="6"/>
      <c r="I150" s="18"/>
      <c r="J150" s="5"/>
      <c r="K150" s="3"/>
      <c r="L150" s="1"/>
      <c r="M150" s="1"/>
    </row>
    <row r="151" spans="1:13" s="2" customFormat="1" ht="15" customHeight="1">
      <c r="A151" s="4"/>
      <c r="B151" s="8"/>
      <c r="C151" s="3"/>
      <c r="D151" s="5"/>
      <c r="E151" s="3"/>
      <c r="F151" s="3"/>
      <c r="G151" s="3"/>
      <c r="H151" s="6"/>
      <c r="I151" s="18"/>
      <c r="J151" s="5"/>
      <c r="K151" s="3"/>
      <c r="L151" s="1"/>
      <c r="M151" s="1"/>
    </row>
    <row r="152" spans="1:13" s="2" customFormat="1" ht="15" customHeight="1">
      <c r="A152" s="4"/>
      <c r="B152" s="8"/>
      <c r="C152" s="3"/>
      <c r="D152" s="5"/>
      <c r="E152" s="3"/>
      <c r="F152" s="3"/>
      <c r="G152" s="3"/>
      <c r="H152" s="6"/>
      <c r="I152" s="18"/>
      <c r="J152" s="5"/>
      <c r="K152" s="3"/>
      <c r="L152" s="1"/>
      <c r="M152" s="1"/>
    </row>
    <row r="153" spans="1:13" s="2" customFormat="1" ht="15" customHeight="1">
      <c r="A153" s="4"/>
      <c r="B153" s="8"/>
      <c r="C153" s="3"/>
      <c r="D153" s="5"/>
      <c r="E153" s="3"/>
      <c r="F153" s="3"/>
      <c r="G153" s="3"/>
      <c r="H153" s="6"/>
      <c r="I153" s="18"/>
      <c r="J153" s="5"/>
      <c r="K153" s="3"/>
      <c r="L153" s="1"/>
    </row>
    <row r="154" spans="1:13" s="2" customFormat="1" ht="15" customHeight="1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1"/>
    </row>
    <row r="155" spans="1:13" s="2" customFormat="1" ht="15" customHeight="1">
      <c r="A155" s="4"/>
      <c r="B155" s="8"/>
      <c r="C155" s="3"/>
      <c r="D155" s="5"/>
      <c r="E155" s="3"/>
      <c r="F155" s="3"/>
      <c r="G155" s="3"/>
      <c r="H155" s="6"/>
      <c r="I155" s="18"/>
      <c r="J155" s="5"/>
      <c r="K155" s="3"/>
      <c r="L155" s="1"/>
    </row>
    <row r="156" spans="1:13" s="2" customFormat="1" ht="15" customHeight="1">
      <c r="A156" s="4"/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1"/>
    </row>
    <row r="157" spans="1:13" s="2" customFormat="1" ht="15" customHeight="1">
      <c r="A157" s="4"/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1"/>
    </row>
    <row r="158" spans="1:13" s="2" customFormat="1" ht="15" customHeight="1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1"/>
    </row>
    <row r="159" spans="1:13" s="2" customFormat="1" ht="15" customHeight="1">
      <c r="A159" s="4"/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1"/>
      <c r="M159" s="1"/>
    </row>
    <row r="160" spans="1:13" s="2" customFormat="1" ht="15" customHeight="1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1"/>
      <c r="M160" s="1"/>
    </row>
    <row r="161" spans="1:13" s="2" customFormat="1" ht="15" customHeight="1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1"/>
      <c r="M161" s="1"/>
    </row>
    <row r="162" spans="1:13" s="2" customFormat="1" ht="15" customHeight="1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1"/>
      <c r="M162" s="1"/>
    </row>
    <row r="163" spans="1:13" s="2" customFormat="1" ht="15" customHeight="1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1"/>
      <c r="M163" s="1"/>
    </row>
    <row r="164" spans="1:13" s="2" customFormat="1" ht="15" customHeight="1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1"/>
    </row>
    <row r="165" spans="1:13" s="2" customFormat="1" ht="15" customHeight="1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1"/>
    </row>
    <row r="166" spans="1:13" s="2" customFormat="1" ht="15" customHeight="1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1"/>
      <c r="M166" s="1"/>
    </row>
    <row r="167" spans="1:13" s="2" customFormat="1" ht="15" customHeight="1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1"/>
      <c r="M167" s="1"/>
    </row>
    <row r="168" spans="1:13" s="2" customFormat="1" ht="15" customHeight="1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1"/>
      <c r="M168" s="1"/>
    </row>
    <row r="169" spans="1:13" s="2" customFormat="1" ht="15" customHeight="1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  <c r="M169" s="1"/>
    </row>
    <row r="170" spans="1:13" s="2" customFormat="1" ht="15" customHeight="1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5"/>
      <c r="M170" s="1"/>
    </row>
    <row r="171" spans="1:13" s="2" customFormat="1" ht="15" customHeight="1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  <c r="M171" s="1"/>
    </row>
    <row r="172" spans="1:13" s="2" customFormat="1" ht="15" customHeight="1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5"/>
      <c r="M172" s="1"/>
    </row>
    <row r="173" spans="1:13" s="2" customFormat="1" ht="15" customHeight="1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  <c r="M173" s="1"/>
    </row>
    <row r="174" spans="1:13" s="2" customFormat="1" ht="15" customHeight="1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5"/>
      <c r="M174" s="1"/>
    </row>
    <row r="175" spans="1:13" s="2" customFormat="1" ht="15" customHeight="1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5"/>
      <c r="M175" s="1"/>
    </row>
    <row r="176" spans="1:13" s="2" customFormat="1" ht="15" customHeight="1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5"/>
      <c r="M176" s="1"/>
    </row>
    <row r="177" spans="1:13" s="2" customFormat="1" ht="15" customHeight="1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  <c r="M177" s="1"/>
    </row>
    <row r="178" spans="1:13" s="2" customFormat="1" ht="15" customHeight="1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  <c r="M178" s="1"/>
    </row>
    <row r="179" spans="1:13" s="2" customFormat="1" ht="15" customHeight="1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  <c r="M179" s="1"/>
    </row>
    <row r="180" spans="1:13" s="2" customFormat="1" ht="15" customHeight="1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</row>
    <row r="181" spans="1:13" s="2" customFormat="1" ht="15" customHeight="1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</row>
    <row r="182" spans="1:13" s="2" customFormat="1" ht="15" customHeight="1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  <c r="M182" s="1"/>
    </row>
    <row r="183" spans="1:13" s="2" customFormat="1" ht="15" customHeight="1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  <c r="M183" s="1"/>
    </row>
    <row r="184" spans="1:13" s="2" customFormat="1" ht="15" customHeight="1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  <c r="M184" s="1"/>
    </row>
    <row r="185" spans="1:13" s="2" customFormat="1" ht="15" customHeight="1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  <c r="M185" s="1"/>
    </row>
    <row r="186" spans="1:13" s="2" customFormat="1" ht="15" customHeight="1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  <c r="M186" s="1"/>
    </row>
    <row r="187" spans="1:13" s="2" customFormat="1" ht="15" customHeight="1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  <c r="M187" s="1"/>
    </row>
    <row r="188" spans="1:13" s="2" customFormat="1" ht="15" customHeight="1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  <c r="M188" s="1"/>
    </row>
    <row r="189" spans="1:13" s="2" customFormat="1" ht="15" customHeight="1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  <c r="M189" s="1"/>
    </row>
    <row r="190" spans="1:13" s="2" customFormat="1" ht="15" customHeight="1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  <c r="M190" s="1"/>
    </row>
    <row r="191" spans="1:13" s="2" customFormat="1" ht="15" customHeight="1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  <c r="M191" s="1"/>
    </row>
    <row r="192" spans="1:13" s="2" customFormat="1" ht="15" customHeight="1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  <c r="M192" s="1"/>
    </row>
    <row r="193" spans="1:13" s="2" customFormat="1" ht="15" customHeight="1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</row>
    <row r="194" spans="1:13" s="2" customFormat="1" ht="15" customHeight="1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  <c r="M194" s="1"/>
    </row>
    <row r="195" spans="1:13" s="2" customFormat="1" ht="15" customHeight="1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  <c r="M195" s="1"/>
    </row>
    <row r="196" spans="1:13" s="2" customFormat="1" ht="15" customHeight="1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  <c r="M196" s="1"/>
    </row>
    <row r="197" spans="1:13" s="2" customFormat="1" ht="15" customHeight="1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  <c r="M197" s="1"/>
    </row>
    <row r="198" spans="1:13" s="2" customFormat="1" ht="15" customHeight="1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  <c r="M198" s="1"/>
    </row>
    <row r="199" spans="1:13" s="2" customFormat="1" ht="15" customHeight="1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  <c r="M199" s="1"/>
    </row>
    <row r="200" spans="1:13" s="2" customFormat="1" ht="15" customHeight="1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  <c r="M200" s="1"/>
    </row>
    <row r="201" spans="1:13" s="2" customFormat="1" ht="15" customHeight="1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  <c r="M201" s="1"/>
    </row>
    <row r="202" spans="1:13" s="2" customFormat="1" ht="15" customHeight="1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  <c r="M202" s="1"/>
    </row>
    <row r="203" spans="1:13" s="2" customFormat="1" ht="15" customHeight="1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  <c r="M203" s="1"/>
    </row>
    <row r="204" spans="1:13" s="2" customFormat="1" ht="15" customHeight="1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  <c r="M204" s="1"/>
    </row>
    <row r="205" spans="1:13" s="2" customFormat="1" ht="15" customHeight="1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  <c r="M205" s="1"/>
    </row>
    <row r="206" spans="1:13" s="2" customFormat="1" ht="15" customHeight="1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  <c r="M206" s="1"/>
    </row>
    <row r="207" spans="1:13" s="2" customFormat="1" ht="15" customHeight="1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  <c r="M207" s="1"/>
    </row>
    <row r="208" spans="1:13" s="2" customFormat="1" ht="15" customHeight="1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  <c r="M208" s="1"/>
    </row>
    <row r="209" spans="1:13" s="2" customFormat="1" ht="15" customHeight="1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  <c r="M209" s="1"/>
    </row>
    <row r="210" spans="1:13" s="2" customFormat="1" ht="15" customHeight="1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  <c r="M210" s="1"/>
    </row>
    <row r="211" spans="1:13" s="2" customFormat="1" ht="15" customHeight="1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  <c r="M211" s="1"/>
    </row>
    <row r="212" spans="1:13" s="2" customFormat="1" ht="15" customHeight="1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  <c r="M212" s="1"/>
    </row>
    <row r="213" spans="1:13" s="2" customFormat="1" ht="15" customHeight="1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  <c r="M213" s="1"/>
    </row>
    <row r="214" spans="1:13" s="2" customFormat="1" ht="15" customHeight="1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  <c r="M214" s="1"/>
    </row>
    <row r="215" spans="1:13" s="2" customFormat="1" ht="15" customHeight="1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  <c r="M215" s="1"/>
    </row>
    <row r="216" spans="1:13" s="2" customFormat="1" ht="15" customHeight="1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  <c r="M216" s="1"/>
    </row>
    <row r="217" spans="1:13" s="2" customFormat="1" ht="15" customHeight="1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  <c r="M220" s="1"/>
    </row>
    <row r="221" spans="1:13" s="2" customFormat="1" ht="15" customHeight="1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  <c r="M221" s="1"/>
    </row>
    <row r="222" spans="1:13" s="2" customFormat="1" ht="15" customHeight="1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  <c r="M222" s="1"/>
    </row>
    <row r="223" spans="1:13" s="2" customFormat="1" ht="15" customHeight="1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  <c r="M223" s="1"/>
    </row>
    <row r="224" spans="1:13" s="2" customFormat="1" ht="15" customHeight="1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  <c r="M224" s="1"/>
    </row>
    <row r="225" spans="1:13" s="2" customFormat="1" ht="15" customHeight="1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  <c r="M225" s="1"/>
    </row>
    <row r="226" spans="1:13" s="2" customFormat="1" ht="15" customHeight="1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  <c r="M226" s="1"/>
    </row>
    <row r="227" spans="1:13" s="2" customFormat="1" ht="15" customHeight="1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  <c r="M227" s="1"/>
    </row>
    <row r="228" spans="1:13" s="2" customFormat="1" ht="15" customHeight="1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  <c r="M228" s="1"/>
    </row>
    <row r="229" spans="1:13" s="2" customFormat="1" ht="15" customHeight="1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  <c r="M229" s="1"/>
    </row>
    <row r="230" spans="1:13" s="2" customFormat="1" ht="15" customHeight="1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  <c r="M230" s="1"/>
    </row>
    <row r="231" spans="1:13" s="2" customFormat="1" ht="15" customHeight="1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  <c r="M231" s="1"/>
    </row>
    <row r="232" spans="1:13" s="2" customFormat="1" ht="15" customHeight="1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  <c r="M232" s="1"/>
    </row>
    <row r="233" spans="1:13" s="2" customFormat="1" ht="15" customHeight="1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  <c r="M233" s="1"/>
    </row>
    <row r="234" spans="1:13" s="2" customFormat="1" ht="15" customHeight="1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  <c r="M234" s="1"/>
    </row>
    <row r="235" spans="1:13" s="2" customFormat="1" ht="15" customHeight="1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  <c r="M235" s="1"/>
    </row>
    <row r="236" spans="1:13" s="2" customFormat="1" ht="15" customHeight="1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  <c r="M236" s="1"/>
    </row>
    <row r="237" spans="1:13" s="2" customFormat="1" ht="15" customHeight="1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  <c r="M237" s="1"/>
    </row>
    <row r="238" spans="1:13" s="2" customFormat="1" ht="15" customHeight="1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  <c r="M239" s="1"/>
    </row>
    <row r="240" spans="1:13" s="2" customFormat="1" ht="15" customHeight="1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  <c r="M240" s="1"/>
    </row>
    <row r="241" spans="1:13" s="2" customFormat="1" ht="15" customHeight="1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  <c r="M243" s="1"/>
    </row>
    <row r="244" spans="1:13" s="2" customFormat="1" ht="15" customHeight="1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  <c r="M246" s="1"/>
    </row>
    <row r="247" spans="1:13" s="2" customFormat="1" ht="15" customHeight="1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  <c r="M248" s="1"/>
    </row>
    <row r="249" spans="1:13" s="2" customFormat="1" ht="15" customHeight="1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  <c r="M250" s="1"/>
    </row>
    <row r="251" spans="1:13" s="2" customFormat="1" ht="15" customHeight="1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  <c r="M251" s="1"/>
    </row>
    <row r="252" spans="1:13" s="2" customFormat="1" ht="15" customHeight="1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  <c r="M252" s="1"/>
    </row>
    <row r="253" spans="1:13" s="2" customFormat="1" ht="15" customHeight="1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  <c r="M253" s="1"/>
    </row>
    <row r="254" spans="1:13" s="2" customFormat="1" ht="15" customHeight="1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21" s="2" customFormat="1" ht="15" customHeight="1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21" s="2" customFormat="1" ht="15" customHeight="1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21" s="2" customFormat="1" ht="15" customHeight="1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21" s="2" customFormat="1" ht="15" customHeight="1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21" s="2" customFormat="1" ht="16.5" customHeight="1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  <c r="N357" s="1"/>
      <c r="O357" s="1"/>
      <c r="P357" s="1"/>
      <c r="Q357" s="1"/>
      <c r="R357" s="1"/>
      <c r="S357" s="1"/>
      <c r="T357" s="1"/>
      <c r="U357" s="1"/>
    </row>
    <row r="358" spans="1:21" s="2" customFormat="1" ht="15" customHeight="1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21" s="2" customFormat="1" ht="15" customHeight="1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21" s="2" customFormat="1" ht="15" customHeight="1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21" s="2" customFormat="1" ht="15" customHeight="1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21" s="2" customFormat="1" ht="15" customHeight="1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21" s="2" customFormat="1" ht="15" customHeight="1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21" s="2" customFormat="1" ht="15" customHeight="1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21" s="2" customFormat="1" ht="15" customHeight="1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21" s="2" customFormat="1" ht="15" customHeight="1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21" s="2" customFormat="1" ht="15" customHeight="1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21" s="2" customFormat="1" ht="15" customHeight="1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</row>
    <row r="383" spans="1:13" s="2" customFormat="1" ht="15" customHeight="1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21" s="2" customFormat="1" ht="15" customHeight="1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21" s="2" customFormat="1" ht="15" customHeight="1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</row>
    <row r="387" spans="1:21" s="2" customFormat="1" ht="15" customHeight="1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21" s="2" customFormat="1" ht="15" customHeight="1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21" s="2" customFormat="1" ht="15" customHeight="1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</row>
    <row r="390" spans="1:21" s="2" customFormat="1" ht="15" customHeight="1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21" s="2" customFormat="1" ht="15" customHeight="1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</row>
    <row r="392" spans="1:21" s="2" customFormat="1" ht="15" customHeight="1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21" s="2" customFormat="1" ht="15" customHeight="1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21" s="2" customFormat="1" ht="15" customHeight="1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  <c r="N394" s="1"/>
      <c r="O394" s="1"/>
      <c r="P394" s="1"/>
      <c r="Q394" s="1"/>
      <c r="R394" s="1"/>
      <c r="S394" s="1"/>
      <c r="T394" s="1"/>
      <c r="U394" s="1"/>
    </row>
    <row r="395" spans="1:21" s="2" customFormat="1" ht="15" customHeight="1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21" s="2" customFormat="1" ht="15" customHeight="1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21" s="2" customFormat="1" ht="15" customHeight="1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21" s="2" customFormat="1" ht="15" customHeight="1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21" s="2" customFormat="1" ht="15" customHeight="1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21" s="2" customFormat="1" ht="15" customHeight="1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</row>
    <row r="401" spans="1:13" s="2" customFormat="1" ht="15" customHeight="1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</row>
    <row r="402" spans="1:13" s="2" customFormat="1" ht="15" customHeight="1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</row>
    <row r="404" spans="1:13" s="2" customFormat="1" ht="15" customHeight="1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</row>
    <row r="405" spans="1:13" s="2" customFormat="1" ht="15" customHeight="1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</row>
    <row r="411" spans="1:13" s="2" customFormat="1" ht="15" customHeight="1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</row>
    <row r="412" spans="1:13" s="2" customFormat="1" ht="15" customHeight="1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</row>
    <row r="414" spans="1:13" s="2" customFormat="1" ht="15" customHeight="1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</row>
    <row r="415" spans="1:13" s="2" customFormat="1" ht="15" customHeight="1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</row>
    <row r="423" spans="1:13" s="2" customFormat="1" ht="15" customHeight="1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</row>
    <row r="424" spans="1:13" s="2" customFormat="1" ht="15" customHeight="1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</row>
    <row r="425" spans="1:13" s="2" customFormat="1" ht="15" customHeight="1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</row>
    <row r="426" spans="1:13" s="2" customFormat="1" ht="15" customHeight="1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</row>
    <row r="427" spans="1:13" s="2" customFormat="1" ht="15" customHeight="1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</row>
    <row r="428" spans="1:13" s="2" customFormat="1" ht="15" customHeight="1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</row>
    <row r="429" spans="1:13" s="2" customFormat="1" ht="15" customHeight="1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</row>
    <row r="430" spans="1:13" s="2" customFormat="1" ht="15" customHeight="1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</row>
    <row r="432" spans="1:13" s="2" customFormat="1" ht="15" customHeight="1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</row>
    <row r="433" spans="1:12" s="2" customFormat="1" ht="15" customHeight="1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</row>
    <row r="434" spans="1:12" s="2" customFormat="1" ht="15" customHeight="1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</row>
    <row r="435" spans="1:12" s="2" customFormat="1" ht="15" customHeight="1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</row>
    <row r="436" spans="1:12" s="2" customFormat="1" ht="15" customHeight="1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</row>
    <row r="437" spans="1:12" s="2" customFormat="1" ht="15" customHeight="1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</row>
    <row r="438" spans="1:12" s="2" customFormat="1" ht="15" customHeight="1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</row>
    <row r="439" spans="1:12" s="2" customFormat="1" ht="15" customHeight="1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</row>
    <row r="440" spans="1:12" s="2" customFormat="1" ht="15" customHeight="1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</row>
    <row r="441" spans="1:12" s="2" customFormat="1" ht="15" customHeight="1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</row>
    <row r="442" spans="1:12" s="2" customFormat="1" ht="15" customHeight="1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</row>
    <row r="443" spans="1:12" s="2" customFormat="1" ht="15" customHeight="1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</row>
    <row r="444" spans="1:12" s="2" customFormat="1" ht="15" customHeight="1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</row>
    <row r="445" spans="1:12" s="2" customFormat="1" ht="15" customHeight="1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</row>
    <row r="446" spans="1:12" s="2" customFormat="1" ht="15" customHeight="1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</row>
    <row r="447" spans="1:12" s="2" customFormat="1" ht="15" customHeight="1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</row>
    <row r="448" spans="1:12" s="2" customFormat="1" ht="15" customHeight="1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</row>
    <row r="449" spans="1:12" s="2" customFormat="1" ht="15" customHeight="1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</row>
    <row r="450" spans="1:12" s="2" customFormat="1" ht="15" customHeight="1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</row>
    <row r="451" spans="1:12" s="2" customFormat="1" ht="15" customHeight="1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</row>
    <row r="452" spans="1:12" s="2" customFormat="1" ht="15" customHeight="1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</row>
    <row r="453" spans="1:12" s="2" customFormat="1" ht="15" customHeight="1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</row>
    <row r="454" spans="1:12" s="2" customFormat="1" ht="15" customHeight="1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</row>
    <row r="455" spans="1:12" s="2" customFormat="1" ht="15" customHeight="1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</row>
    <row r="456" spans="1:12" s="2" customFormat="1" ht="15" customHeight="1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</row>
    <row r="457" spans="1:12" s="2" customFormat="1" ht="15" customHeight="1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</row>
    <row r="458" spans="1:12" s="2" customFormat="1" ht="15" customHeight="1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</row>
    <row r="459" spans="1:12" s="2" customFormat="1" ht="15" customHeight="1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</row>
    <row r="460" spans="1:12" s="2" customFormat="1" ht="15" customHeight="1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</row>
    <row r="461" spans="1:12" s="2" customFormat="1" ht="15" customHeight="1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</row>
    <row r="462" spans="1:12" s="2" customFormat="1" ht="15" customHeight="1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</row>
    <row r="463" spans="1:12" s="2" customFormat="1" ht="15" customHeight="1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</row>
    <row r="464" spans="1:12" s="2" customFormat="1" ht="15" customHeight="1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</row>
    <row r="465" spans="1:12" s="2" customFormat="1" ht="15" customHeight="1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</row>
    <row r="466" spans="1:12" s="2" customFormat="1" ht="15" customHeight="1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</row>
    <row r="467" spans="1:12" s="2" customFormat="1" ht="15" customHeight="1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</row>
    <row r="468" spans="1:12" s="2" customFormat="1" ht="15" customHeight="1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12" s="2" customFormat="1" ht="15" customHeight="1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</row>
    <row r="470" spans="1:12" s="2" customFormat="1" ht="15" customHeight="1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</row>
    <row r="471" spans="1:12" s="2" customFormat="1" ht="15" customHeight="1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12" s="2" customFormat="1" ht="15" customHeight="1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</row>
    <row r="473" spans="1:12" s="2" customFormat="1" ht="15" customHeight="1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</row>
    <row r="474" spans="1:12" s="2" customFormat="1" ht="15" customHeight="1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</row>
    <row r="475" spans="1:12" s="2" customFormat="1" ht="15" customHeight="1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12" s="2" customFormat="1" ht="15" customHeight="1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</row>
    <row r="477" spans="1:12" s="2" customFormat="1" ht="15" customHeight="1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12" s="2" customFormat="1" ht="15" customHeight="1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</row>
    <row r="479" spans="1:12" s="2" customFormat="1" ht="15" customHeight="1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</row>
    <row r="480" spans="1:12" s="2" customFormat="1" ht="15" customHeight="1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</row>
    <row r="481" spans="1:12" s="2" customFormat="1" ht="15" customHeight="1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12" s="2" customFormat="1" ht="15" customHeight="1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2" s="2" customFormat="1" ht="15" customHeight="1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</row>
    <row r="484" spans="1:12" s="2" customFormat="1" ht="15" customHeight="1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2" s="2" customFormat="1" ht="15" customHeight="1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2" s="2" customFormat="1" ht="15" customHeight="1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2" s="2" customFormat="1" ht="15" customHeight="1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2" s="2" customFormat="1" ht="15" customHeight="1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2" s="2" customFormat="1" ht="15" customHeight="1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2" s="2" customFormat="1" ht="15" customHeight="1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2" s="2" customFormat="1" ht="15" customHeight="1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2" s="2" customFormat="1" ht="15" customHeight="1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2" s="2" customFormat="1" ht="15" customHeight="1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2" s="2" customFormat="1" ht="15" customHeight="1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</row>
    <row r="495" spans="1:12" s="2" customFormat="1" ht="15" customHeight="1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2" s="2" customFormat="1" ht="15" customHeight="1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2" s="2" customFormat="1" ht="15" customHeight="1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2" s="2" customFormat="1" ht="15" customHeight="1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2" s="2" customFormat="1" ht="15" customHeight="1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2" s="2" customFormat="1" ht="15" customHeight="1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2" s="2" customFormat="1" ht="15" customHeight="1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2" s="2" customFormat="1" ht="15" customHeight="1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2" s="2" customFormat="1" ht="15" customHeight="1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2" s="2" customFormat="1" ht="15" customHeight="1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2" s="2" customFormat="1" ht="15" customHeight="1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2" s="2" customFormat="1" ht="15" customHeight="1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2" s="2" customFormat="1" ht="15" customHeight="1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2" s="2" customFormat="1" ht="15" customHeight="1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2" s="2" customFormat="1" ht="15" customHeight="1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2" s="2" customFormat="1" ht="15" customHeight="1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2" s="2" customFormat="1" ht="15" customHeight="1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2" s="2" customFormat="1" ht="14.25" customHeight="1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4.25" customHeight="1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4.25" customHeight="1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4.25" customHeight="1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3" s="2" customFormat="1" ht="15" customHeight="1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3" s="2" customFormat="1" ht="15" customHeight="1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3" s="2" customFormat="1" ht="15" customHeight="1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3" s="2" customFormat="1" ht="15" customHeight="1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3" s="2" customFormat="1" ht="15" customHeight="1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3" s="2" customFormat="1" ht="15" customHeight="1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3" s="2" customFormat="1" ht="15" customHeight="1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3" s="2" customFormat="1" ht="15" customHeight="1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3" s="2" customFormat="1" ht="15" customHeight="1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3" s="2" customFormat="1" ht="15" customHeight="1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3" s="2" customFormat="1" ht="15" customHeight="1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3" s="2" customFormat="1" ht="15" customHeight="1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3" s="2" customFormat="1" ht="15" customHeight="1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  <c r="M541" s="1"/>
    </row>
    <row r="542" spans="1:13" s="2" customFormat="1" ht="15" customHeight="1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3" s="2" customFormat="1" ht="15" customHeight="1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  <c r="M543" s="1"/>
    </row>
    <row r="544" spans="1:13" s="2" customFormat="1" ht="15" customHeight="1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  <c r="M544" s="1"/>
    </row>
    <row r="545" spans="1:13" s="2" customFormat="1" ht="15" customHeight="1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  <c r="M545" s="1"/>
    </row>
    <row r="546" spans="1:13" s="2" customFormat="1" ht="15" customHeight="1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  <c r="M546" s="1"/>
    </row>
    <row r="547" spans="1:13" s="2" customFormat="1" ht="15" customHeight="1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  <c r="M547" s="1"/>
    </row>
    <row r="548" spans="1:13" s="2" customFormat="1" ht="15" customHeight="1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  <c r="M548" s="1"/>
    </row>
    <row r="549" spans="1:13" s="2" customFormat="1" ht="15" customHeight="1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  <c r="M549" s="1"/>
    </row>
    <row r="550" spans="1:13" s="2" customFormat="1" ht="15" customHeight="1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  <c r="M550" s="1"/>
    </row>
    <row r="551" spans="1:13" s="2" customFormat="1" ht="15" customHeight="1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  <c r="M551" s="1"/>
    </row>
    <row r="552" spans="1:13" s="2" customFormat="1" ht="15" customHeight="1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  <c r="M552" s="1"/>
    </row>
    <row r="553" spans="1:13" s="2" customFormat="1" ht="15" customHeight="1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  <c r="M553" s="1"/>
    </row>
    <row r="554" spans="1:13" s="2" customFormat="1" ht="15" customHeight="1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  <c r="M554" s="1"/>
    </row>
    <row r="555" spans="1:13" s="2" customFormat="1" ht="15" customHeight="1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  <c r="M555" s="1"/>
    </row>
    <row r="556" spans="1:13" s="2" customFormat="1" ht="15" customHeight="1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  <c r="M556" s="1"/>
    </row>
    <row r="557" spans="1:13" s="2" customFormat="1" ht="15" customHeight="1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  <c r="M557" s="1"/>
    </row>
    <row r="558" spans="1:13" s="2" customFormat="1" ht="15" customHeight="1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  <c r="M558" s="1"/>
    </row>
    <row r="559" spans="1:13" s="2" customFormat="1" ht="15" customHeight="1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  <c r="M559" s="1"/>
    </row>
    <row r="560" spans="1:13" s="2" customFormat="1" ht="15" customHeight="1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  <c r="M560" s="1"/>
    </row>
    <row r="561" spans="1:13" s="2" customFormat="1" ht="15" customHeight="1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  <c r="M561" s="1"/>
    </row>
    <row r="562" spans="1:13" s="2" customFormat="1" ht="15" customHeight="1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  <c r="M562" s="1"/>
    </row>
    <row r="563" spans="1:13" s="2" customFormat="1" ht="15" customHeight="1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  <c r="M563" s="1"/>
    </row>
    <row r="564" spans="1:13" s="2" customFormat="1" ht="15" customHeight="1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  <c r="M564" s="1"/>
    </row>
    <row r="565" spans="1:13" s="2" customFormat="1" ht="15" customHeight="1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  <c r="M565" s="1"/>
    </row>
    <row r="566" spans="1:13" s="2" customFormat="1" ht="15" customHeight="1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  <c r="M566" s="1"/>
    </row>
    <row r="567" spans="1:13" s="2" customFormat="1" ht="15" customHeight="1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  <c r="M567" s="1"/>
    </row>
    <row r="568" spans="1:13" s="2" customFormat="1" ht="15" customHeight="1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  <c r="M568" s="1"/>
    </row>
    <row r="569" spans="1:13" s="2" customFormat="1" ht="15" customHeight="1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  <c r="M569" s="1"/>
    </row>
    <row r="570" spans="1:13" s="2" customFormat="1" ht="15" customHeight="1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  <c r="M570" s="1"/>
    </row>
    <row r="571" spans="1:13" s="2" customFormat="1" ht="15" customHeight="1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  <c r="M571" s="1"/>
    </row>
    <row r="572" spans="1:13" s="2" customFormat="1" ht="15" customHeight="1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  <c r="M572" s="1"/>
    </row>
    <row r="573" spans="1:13" s="2" customFormat="1" ht="15" customHeight="1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  <c r="M573" s="1"/>
    </row>
    <row r="574" spans="1:13" s="2" customFormat="1" ht="15" customHeight="1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  <c r="M574" s="1"/>
    </row>
    <row r="575" spans="1:13" s="2" customFormat="1" ht="15" customHeight="1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  <c r="M575" s="1"/>
    </row>
    <row r="576" spans="1:13" s="2" customFormat="1" ht="15" customHeight="1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  <c r="M576" s="1"/>
    </row>
    <row r="577" spans="1:13" s="2" customFormat="1" ht="15" customHeight="1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  <c r="M577" s="1"/>
    </row>
    <row r="578" spans="1:13" s="2" customFormat="1" ht="15" customHeight="1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  <c r="M578" s="1"/>
    </row>
    <row r="579" spans="1:13" s="2" customFormat="1" ht="15" customHeight="1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  <c r="M579" s="1"/>
    </row>
    <row r="580" spans="1:13" s="2" customFormat="1" ht="15" customHeight="1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  <c r="M580" s="1"/>
    </row>
    <row r="581" spans="1:13" s="2" customFormat="1" ht="15" customHeight="1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  <c r="M581" s="1"/>
    </row>
    <row r="582" spans="1:13" s="2" customFormat="1" ht="15" customHeight="1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  <c r="M582" s="1"/>
    </row>
    <row r="583" spans="1:13" s="2" customFormat="1" ht="15" customHeight="1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  <c r="M583" s="1"/>
    </row>
    <row r="584" spans="1:13" s="2" customFormat="1" ht="15" customHeight="1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  <c r="M584" s="1"/>
    </row>
    <row r="585" spans="1:13" s="2" customFormat="1" ht="15" customHeight="1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  <c r="M585" s="1"/>
    </row>
    <row r="586" spans="1:13" s="2" customFormat="1" ht="15" customHeight="1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  <c r="M586" s="1"/>
    </row>
    <row r="587" spans="1:13" s="2" customFormat="1" ht="15" customHeight="1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  <c r="M587" s="1"/>
    </row>
    <row r="588" spans="1:13" s="2" customFormat="1" ht="15" customHeight="1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  <c r="M588" s="1"/>
    </row>
    <row r="589" spans="1:13" s="2" customFormat="1" ht="15" customHeight="1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  <c r="M589" s="1"/>
    </row>
    <row r="590" spans="1:13" s="2" customFormat="1" ht="15" customHeight="1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  <c r="M590" s="1"/>
    </row>
    <row r="591" spans="1:13" s="2" customFormat="1" ht="15" customHeight="1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  <c r="M591" s="1"/>
    </row>
    <row r="592" spans="1:13" s="2" customFormat="1" ht="15" customHeight="1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  <c r="M592" s="1"/>
    </row>
    <row r="593" spans="1:13" s="2" customFormat="1" ht="15" customHeight="1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  <c r="M593" s="1"/>
    </row>
    <row r="594" spans="1:13" s="2" customFormat="1" ht="15" customHeight="1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  <c r="M594" s="1"/>
    </row>
    <row r="595" spans="1:13" s="2" customFormat="1" ht="15" customHeight="1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  <c r="M595" s="1"/>
    </row>
    <row r="596" spans="1:13" s="2" customFormat="1" ht="15" customHeight="1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  <c r="M596" s="1"/>
    </row>
    <row r="597" spans="1:13" s="2" customFormat="1" ht="15" customHeight="1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  <c r="M597" s="1"/>
    </row>
    <row r="598" spans="1:13" s="2" customFormat="1" ht="15" customHeight="1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  <c r="M598" s="1"/>
    </row>
    <row r="599" spans="1:13" s="2" customFormat="1" ht="15" customHeight="1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  <c r="M600" s="1"/>
    </row>
    <row r="601" spans="1:13" s="2" customFormat="1" ht="15" customHeight="1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</row>
    <row r="683" spans="1:13" s="2" customFormat="1" ht="15" customHeight="1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</row>
    <row r="686" spans="1:13" s="2" customFormat="1" ht="15" customHeight="1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</row>
    <row r="687" spans="1:13" s="2" customFormat="1" ht="15" customHeight="1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</row>
    <row r="688" spans="1:13" s="2" customFormat="1" ht="15" customHeight="1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</row>
    <row r="689" spans="1:13" s="2" customFormat="1" ht="15" customHeight="1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</row>
    <row r="690" spans="1:13" s="2" customFormat="1" ht="15" customHeight="1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</row>
    <row r="691" spans="1:13" s="2" customFormat="1" ht="15" customHeight="1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2" t="s">
        <v>45</v>
      </c>
    </row>
    <row r="692" spans="1:13" s="2" customFormat="1" ht="15" customHeight="1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</row>
    <row r="693" spans="1:13" s="2" customFormat="1" ht="15" customHeight="1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</row>
    <row r="694" spans="1:13" s="2" customFormat="1" ht="15" customHeight="1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</row>
    <row r="695" spans="1:13" s="2" customFormat="1" ht="16.5" customHeight="1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</row>
    <row r="696" spans="1:13" s="2" customFormat="1" ht="16.5" customHeight="1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</row>
    <row r="697" spans="1:13" s="2" customFormat="1" ht="16.5" customHeight="1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</row>
    <row r="698" spans="1:13" s="2" customFormat="1" ht="15" customHeight="1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.75" customHeight="1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6.5" customHeight="1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6.5" customHeight="1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4.25" customHeight="1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.75" customHeight="1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</row>
    <row r="732" spans="1:13" s="2" customFormat="1" ht="15" customHeight="1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97"/>
    </row>
    <row r="741" spans="1:13" s="2" customFormat="1" ht="15" customHeight="1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</row>
    <row r="743" spans="1:13" s="2" customFormat="1" ht="15" customHeight="1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</row>
    <row r="775" spans="1:13" s="2" customFormat="1" ht="15" customHeight="1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</row>
    <row r="776" spans="1:13" s="2" customFormat="1" ht="15" customHeight="1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</row>
    <row r="777" spans="1:13" s="2" customFormat="1" ht="15" customHeight="1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</row>
    <row r="778" spans="1:13" s="2" customFormat="1" ht="15" customHeight="1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</row>
    <row r="779" spans="1:13" s="2" customFormat="1" ht="15" customHeight="1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</row>
    <row r="780" spans="1:13" s="2" customFormat="1" ht="15" customHeight="1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</row>
    <row r="782" spans="1:13" s="2" customFormat="1" ht="15" customHeight="1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</row>
    <row r="783" spans="1:13" s="2" customFormat="1" ht="15" customHeight="1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</row>
    <row r="784" spans="1:13" s="2" customFormat="1" ht="15" customHeight="1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</row>
    <row r="785" spans="1:13" s="2" customFormat="1" ht="15" customHeight="1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</row>
    <row r="786" spans="1:13" s="2" customFormat="1" ht="15" customHeight="1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</row>
    <row r="787" spans="1:13" s="2" customFormat="1" ht="15" customHeight="1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</row>
    <row r="788" spans="1:13" s="2" customFormat="1" ht="15" customHeight="1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</row>
    <row r="789" spans="1:13" s="2" customFormat="1" ht="15" customHeight="1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</row>
    <row r="790" spans="1:13" s="2" customFormat="1" ht="15" customHeight="1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</row>
    <row r="794" spans="1:13" s="2" customFormat="1" ht="15" customHeight="1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</row>
    <row r="796" spans="1:13" s="2" customFormat="1" ht="15" customHeight="1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</row>
    <row r="799" spans="1:13" s="2" customFormat="1" ht="15" customHeight="1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</row>
    <row r="801" spans="1:13" s="2" customFormat="1" ht="15" customHeight="1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</row>
    <row r="802" spans="1:13" s="2" customFormat="1" ht="15" customHeight="1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</row>
    <row r="804" spans="1:13" s="2" customFormat="1" ht="15" customHeight="1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</row>
    <row r="805" spans="1:13" s="2" customFormat="1" ht="15" customHeight="1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</row>
    <row r="806" spans="1:13" s="2" customFormat="1" ht="15" customHeight="1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</row>
    <row r="807" spans="1:13" s="2" customFormat="1" ht="15" customHeight="1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</row>
    <row r="808" spans="1:13" s="2" customFormat="1" ht="15" customHeight="1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</row>
    <row r="809" spans="1:13" s="2" customFormat="1" ht="15" customHeight="1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</row>
    <row r="810" spans="1:13" s="2" customFormat="1" ht="15" customHeight="1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</row>
    <row r="811" spans="1:13" s="2" customFormat="1" ht="15" customHeight="1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</row>
    <row r="812" spans="1:13" s="2" customFormat="1" ht="15" customHeight="1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</row>
    <row r="813" spans="1:13" s="2" customFormat="1" ht="15" customHeight="1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</row>
    <row r="814" spans="1:13" s="2" customFormat="1" ht="15" customHeight="1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</row>
    <row r="815" spans="1:13" s="2" customFormat="1" ht="15" customHeight="1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</row>
    <row r="816" spans="1:13" s="2" customFormat="1" ht="15" customHeight="1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2" s="2" customFormat="1" ht="15" customHeight="1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</row>
    <row r="818" spans="1:12" s="2" customFormat="1" ht="15" customHeight="1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</row>
    <row r="819" spans="1:12" s="2" customFormat="1" ht="15" customHeight="1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</row>
    <row r="820" spans="1:12" s="2" customFormat="1" ht="15" customHeight="1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</row>
    <row r="821" spans="1:12" s="2" customFormat="1" ht="15" customHeight="1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</row>
    <row r="822" spans="1:12" s="2" customFormat="1" ht="15" customHeight="1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</row>
    <row r="823" spans="1:12" s="2" customFormat="1" ht="15" customHeight="1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</row>
    <row r="824" spans="1:12" s="2" customFormat="1" ht="15" customHeight="1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</row>
    <row r="825" spans="1:12" s="2" customFormat="1" ht="15" customHeight="1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</row>
    <row r="826" spans="1:12" s="2" customFormat="1" ht="15" customHeight="1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</row>
    <row r="827" spans="1:12" s="2" customFormat="1" ht="15" customHeight="1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</row>
    <row r="828" spans="1:12" s="2" customFormat="1" ht="15" customHeight="1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2" s="2" customFormat="1" ht="15" customHeight="1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</row>
    <row r="830" spans="1:12" s="2" customFormat="1" ht="15" customHeight="1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</row>
    <row r="831" spans="1:12" s="2" customFormat="1" ht="15" customHeight="1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</row>
    <row r="832" spans="1:12" s="2" customFormat="1" ht="15" customHeight="1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</row>
    <row r="833" spans="1:12" s="2" customFormat="1" ht="15" customHeight="1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</row>
    <row r="834" spans="1:12" s="2" customFormat="1" ht="15" customHeight="1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</row>
    <row r="835" spans="1:12" s="2" customFormat="1" ht="15" customHeight="1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2" s="2" customFormat="1" ht="15" customHeight="1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</row>
    <row r="837" spans="1:12" s="2" customFormat="1" ht="15" customHeight="1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2" s="2" customFormat="1" ht="15" customHeight="1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</row>
    <row r="839" spans="1:12" s="2" customFormat="1" ht="15" customHeight="1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</row>
    <row r="840" spans="1:12" s="2" customFormat="1" ht="15" customHeight="1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2" s="2" customFormat="1" ht="15" customHeight="1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</row>
    <row r="842" spans="1:12" s="2" customFormat="1" ht="15" customHeight="1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</row>
    <row r="843" spans="1:12" s="2" customFormat="1" ht="15" customHeight="1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</row>
    <row r="844" spans="1:12" s="2" customFormat="1" ht="15" customHeight="1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</row>
    <row r="845" spans="1:12" s="2" customFormat="1" ht="15" customHeight="1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</row>
    <row r="846" spans="1:12" s="2" customFormat="1" ht="15" customHeight="1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2" s="2" customFormat="1" ht="15" customHeight="1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</row>
    <row r="848" spans="1:12" s="2" customFormat="1" ht="15" customHeight="1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2" s="2" customFormat="1" ht="15" customHeight="1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</row>
    <row r="850" spans="1:12" s="2" customFormat="1" ht="15" customHeight="1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2" s="2" customFormat="1" ht="15" customHeight="1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2" s="2" customFormat="1" ht="15" customHeight="1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</row>
    <row r="853" spans="1:12" s="2" customFormat="1" ht="15" customHeight="1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2" s="2" customFormat="1" ht="15" customHeight="1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</row>
    <row r="855" spans="1:12" s="2" customFormat="1" ht="15" customHeight="1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</row>
    <row r="856" spans="1:12" s="2" customFormat="1" ht="15" customHeight="1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2" s="2" customFormat="1" ht="15" customHeight="1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2" s="2" customFormat="1" ht="15" customHeight="1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2" s="2" customFormat="1" ht="15" customHeight="1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2" s="2" customFormat="1" ht="15" customHeight="1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2" s="2" customFormat="1" ht="15" customHeight="1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2" s="2" customFormat="1" ht="15" customHeight="1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2" s="2" customFormat="1" ht="15" customHeight="1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2" s="2" customFormat="1" ht="15" customHeight="1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2" s="2" customFormat="1" ht="15" customHeight="1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2" s="2" customFormat="1" ht="15" customHeight="1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2" s="2" customFormat="1" ht="15" customHeight="1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2" s="2" customFormat="1" ht="15" customHeight="1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2" s="2" customFormat="1" ht="15" customHeight="1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2" s="2" customFormat="1" ht="15" customHeight="1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2" s="2" customFormat="1" ht="15" customHeight="1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2" s="2" customFormat="1" ht="15" customHeight="1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2" s="2" customFormat="1" ht="15" customHeight="1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2" s="2" customFormat="1" ht="15" customHeight="1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2" s="2" customFormat="1" ht="15" customHeight="1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2" s="2" customFormat="1" ht="15" customHeight="1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2" s="2" customFormat="1" ht="15" customHeight="1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2" s="2" customFormat="1" ht="15" customHeight="1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2" s="2" customFormat="1" ht="15" customHeight="1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2" s="2" customFormat="1" ht="15" customHeight="1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3" s="2" customFormat="1" ht="15" customHeight="1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3" s="2" customFormat="1" ht="15" customHeight="1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3" s="2" customFormat="1" ht="15" customHeight="1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3" s="2" customFormat="1" ht="15" customHeight="1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3" s="2" customFormat="1" ht="15" customHeight="1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3" s="2" customFormat="1" ht="15" customHeight="1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3" s="2" customFormat="1" ht="15" customHeight="1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3" s="2" customFormat="1" ht="15" customHeight="1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3" s="2" customFormat="1" ht="15" customHeight="1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3" s="2" customFormat="1" ht="15" customHeight="1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3" s="2" customFormat="1" ht="15" customHeight="1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3" s="2" customFormat="1" ht="15" customHeight="1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3" s="2" customFormat="1" ht="15" customHeight="1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  <c r="M989" s="2" t="s">
        <v>41</v>
      </c>
    </row>
    <row r="990" spans="1:13" s="2" customFormat="1" ht="15" customHeight="1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3" s="2" customFormat="1" ht="15" customHeight="1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3" s="2" customFormat="1" ht="15" customHeight="1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3" s="2" customFormat="1" ht="15" customHeight="1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3" s="2" customFormat="1" ht="15" customHeight="1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  <c r="M1106" s="1"/>
    </row>
    <row r="1107" spans="1:13" s="2" customFormat="1" ht="15" customHeight="1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3" s="2" customFormat="1" ht="15" customHeight="1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3" s="2" customFormat="1" ht="15" customHeight="1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3" s="2" customFormat="1" ht="15" customHeight="1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3" s="2" customFormat="1" ht="15" customHeight="1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3" s="2" customFormat="1" ht="15" customHeight="1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3" s="2" customFormat="1" ht="15" customHeight="1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  <c r="M1113" s="1"/>
    </row>
    <row r="1114" spans="1:13" s="2" customFormat="1" ht="15" customHeight="1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  <c r="M1114" s="1"/>
    </row>
    <row r="1115" spans="1:13" s="2" customFormat="1" ht="15" customHeight="1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3" s="2" customFormat="1" ht="15" customHeight="1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  <c r="M1116" s="1"/>
    </row>
    <row r="1117" spans="1:13" s="2" customFormat="1" ht="15" customHeight="1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  <c r="M1117" s="83"/>
    </row>
    <row r="1118" spans="1:13" s="2" customFormat="1" ht="15" customHeight="1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3" s="2" customFormat="1" ht="15" customHeight="1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3" s="2" customFormat="1" ht="15" customHeight="1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3" s="2" customFormat="1" ht="15" customHeight="1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3" s="2" customFormat="1" ht="15" customHeight="1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3" s="2" customFormat="1" ht="15" customHeight="1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3" s="2" customFormat="1" ht="15" customHeight="1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3" s="2" customFormat="1" ht="15" customHeight="1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3" s="2" customFormat="1" ht="15" customHeight="1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3" ht="15" customHeight="1">
      <c r="M1127" s="2"/>
    </row>
    <row r="1128" spans="1:13" ht="15" customHeight="1">
      <c r="M1128" s="2"/>
    </row>
    <row r="1129" spans="1:13" ht="15" customHeight="1"/>
    <row r="1130" spans="1:13" ht="15" customHeight="1"/>
    <row r="1131" spans="1:13" ht="15" customHeight="1"/>
    <row r="1132" spans="1:13" ht="15" customHeight="1"/>
    <row r="1133" spans="1:13" ht="15" customHeight="1"/>
    <row r="1134" spans="1:13" ht="15" customHeight="1"/>
    <row r="1135" spans="1:13" ht="15" customHeight="1"/>
    <row r="1136" spans="1:13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</sheetData>
  <sortState xmlns:xlrd2="http://schemas.microsoft.com/office/spreadsheetml/2017/richdata2" ref="A30:L31">
    <sortCondition ref="A30:A31"/>
  </sortState>
  <mergeCells count="6">
    <mergeCell ref="A27:C27"/>
    <mergeCell ref="A1:C1"/>
    <mergeCell ref="A6:C6"/>
    <mergeCell ref="A12:C12"/>
    <mergeCell ref="A17:C17"/>
    <mergeCell ref="A22:C22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7"/>
  <sheetViews>
    <sheetView zoomScaleNormal="100" workbookViewId="0">
      <selection activeCell="M15" sqref="M15"/>
    </sheetView>
  </sheetViews>
  <sheetFormatPr defaultColWidth="10" defaultRowHeight="12.75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>
      <c r="A1" s="171" t="s">
        <v>7</v>
      </c>
      <c r="B1" s="49"/>
      <c r="C1" s="35"/>
      <c r="D1" s="36"/>
      <c r="E1" s="37"/>
      <c r="F1" s="37"/>
      <c r="G1" s="35"/>
      <c r="H1" s="172"/>
      <c r="I1" s="87"/>
      <c r="J1" s="35"/>
      <c r="K1" s="177"/>
    </row>
    <row r="2" spans="1:11" ht="15" customHeight="1">
      <c r="A2" s="156" t="s">
        <v>0</v>
      </c>
      <c r="B2" s="64" t="s">
        <v>1</v>
      </c>
      <c r="C2" s="96" t="s">
        <v>2</v>
      </c>
      <c r="D2" s="96" t="s">
        <v>3</v>
      </c>
      <c r="E2" s="65" t="s">
        <v>4</v>
      </c>
      <c r="F2" s="65" t="s">
        <v>5</v>
      </c>
      <c r="G2" s="96" t="s">
        <v>18</v>
      </c>
      <c r="H2" s="88"/>
      <c r="I2" s="122" t="s">
        <v>12</v>
      </c>
      <c r="J2" s="222" t="s">
        <v>6</v>
      </c>
      <c r="K2" s="224" t="s">
        <v>50</v>
      </c>
    </row>
    <row r="3" spans="1:11" ht="16.5" customHeight="1">
      <c r="A3" s="316"/>
      <c r="B3" s="327"/>
      <c r="C3" s="351" t="s">
        <v>52</v>
      </c>
      <c r="D3" s="328"/>
      <c r="E3" s="329"/>
      <c r="F3" s="330"/>
      <c r="G3" s="318"/>
      <c r="H3" s="331">
        <v>9</v>
      </c>
      <c r="I3" s="323"/>
      <c r="J3" s="332">
        <v>682999</v>
      </c>
      <c r="K3" s="333"/>
    </row>
    <row r="4" spans="1:11" ht="16.5" customHeight="1">
      <c r="A4" s="201"/>
      <c r="B4" s="75"/>
      <c r="C4" s="71"/>
      <c r="D4" s="76"/>
      <c r="E4" s="232"/>
      <c r="F4" s="115"/>
      <c r="G4" s="71"/>
      <c r="H4" s="200"/>
      <c r="I4" s="74"/>
      <c r="J4" s="192"/>
      <c r="K4" s="113"/>
    </row>
    <row r="5" spans="1:11" ht="16.5" customHeight="1">
      <c r="A5" s="167"/>
      <c r="B5" s="45"/>
      <c r="C5" s="47"/>
      <c r="D5" s="46"/>
      <c r="E5" s="174"/>
      <c r="F5" s="175"/>
      <c r="G5" s="21" t="s">
        <v>13</v>
      </c>
      <c r="H5" s="176">
        <f>SUM(H3:H4)</f>
        <v>9</v>
      </c>
      <c r="I5" s="22">
        <f>SUM(I3:I4)</f>
        <v>0</v>
      </c>
      <c r="J5" s="196">
        <f>SUM(J3:J4)</f>
        <v>682999</v>
      </c>
      <c r="K5" s="223"/>
    </row>
    <row r="6" spans="1:11" ht="16.5" customHeight="1">
      <c r="K6" s="25"/>
    </row>
    <row r="7" spans="1:11" ht="16.5" customHeight="1">
      <c r="K7" s="25"/>
    </row>
    <row r="8" spans="1:11" ht="16.5" customHeight="1">
      <c r="K8" s="25"/>
    </row>
    <row r="9" spans="1:11" ht="16.5" customHeight="1">
      <c r="K9" s="25"/>
    </row>
    <row r="10" spans="1:11" ht="16.5" customHeight="1">
      <c r="K10" s="25"/>
    </row>
    <row r="11" spans="1:11" ht="16.5" customHeight="1">
      <c r="K11" s="25"/>
    </row>
    <row r="12" spans="1:11" ht="16.5" customHeight="1">
      <c r="K12" s="25"/>
    </row>
    <row r="13" spans="1:11" ht="16.5" customHeight="1">
      <c r="K13" s="25"/>
    </row>
    <row r="14" spans="1:11" ht="16.5" customHeight="1">
      <c r="K14" s="25"/>
    </row>
    <row r="15" spans="1:11" ht="16.5" customHeight="1">
      <c r="K15" s="25"/>
    </row>
    <row r="16" spans="1:11" ht="16.5" customHeight="1">
      <c r="K16" s="25"/>
    </row>
    <row r="17" spans="11:11" ht="16.5" customHeight="1">
      <c r="K17" s="25"/>
    </row>
    <row r="18" spans="11:11" ht="16.5" customHeight="1">
      <c r="K18" s="25"/>
    </row>
    <row r="19" spans="11:11" ht="16.5" customHeight="1">
      <c r="K19" s="25"/>
    </row>
    <row r="20" spans="11:11" ht="16.5" customHeight="1">
      <c r="K20" s="25"/>
    </row>
    <row r="21" spans="11:11" ht="16.5" customHeight="1">
      <c r="K21" s="25"/>
    </row>
    <row r="22" spans="11:11" ht="16.5" customHeight="1">
      <c r="K22" s="25"/>
    </row>
    <row r="23" spans="11:11" ht="16.5" customHeight="1">
      <c r="K23" s="25"/>
    </row>
    <row r="24" spans="11:11" ht="16.5" customHeight="1">
      <c r="K24" s="25"/>
    </row>
    <row r="25" spans="11:11" ht="16.5" customHeight="1">
      <c r="K25" s="25"/>
    </row>
    <row r="26" spans="11:11" ht="16.5" customHeight="1">
      <c r="K26" s="25"/>
    </row>
    <row r="27" spans="11:11" ht="16.5" customHeight="1">
      <c r="K27" s="25"/>
    </row>
    <row r="28" spans="11:11" ht="16.5" customHeight="1"/>
    <row r="29" spans="11:11" ht="16.5" customHeight="1"/>
    <row r="30" spans="11:11" ht="16.5" customHeight="1"/>
    <row r="31" spans="11:11" ht="16.5" customHeight="1"/>
    <row r="32" spans="11:1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1:11" ht="16.5" customHeight="1"/>
    <row r="50" spans="11:11" ht="16.5" customHeight="1"/>
    <row r="51" spans="11:11" ht="16.5" customHeight="1"/>
    <row r="52" spans="11:11" ht="16.5" customHeight="1"/>
    <row r="53" spans="11:11" ht="16.5" customHeight="1"/>
    <row r="54" spans="11:11" ht="16.5" customHeight="1"/>
    <row r="55" spans="11:11" ht="16.5" customHeight="1"/>
    <row r="56" spans="11:11" ht="16.5" customHeight="1"/>
    <row r="57" spans="11:11" ht="16.5" customHeight="1"/>
    <row r="58" spans="11:11" ht="16.5" customHeight="1"/>
    <row r="59" spans="11:11" ht="16.5" customHeight="1"/>
    <row r="60" spans="11:11" ht="16.5" customHeight="1">
      <c r="K60" s="79"/>
    </row>
    <row r="61" spans="11:11" ht="16.5" customHeight="1"/>
    <row r="62" spans="11:11" ht="16.5" customHeight="1"/>
    <row r="63" spans="11:11" ht="16.5" customHeight="1"/>
    <row r="64" spans="11:1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5" customHeight="1"/>
    <row r="110" ht="15" customHeight="1"/>
    <row r="111" ht="15" customHeight="1"/>
    <row r="112" ht="15" customHeight="1"/>
    <row r="113" spans="11:11" ht="15" customHeight="1"/>
    <row r="114" spans="11:11" ht="15" customHeight="1"/>
    <row r="115" spans="11:11" ht="15" customHeight="1"/>
    <row r="116" spans="11:11" ht="15" customHeight="1">
      <c r="K116" s="97"/>
    </row>
    <row r="117" spans="11:11" ht="15" customHeight="1"/>
    <row r="118" spans="11:11" ht="15" customHeight="1"/>
    <row r="119" spans="11:11" ht="15" customHeight="1"/>
    <row r="120" spans="11:11" ht="15" customHeight="1"/>
    <row r="121" spans="11:11" ht="15" customHeight="1"/>
    <row r="122" spans="11:11" ht="15" customHeight="1"/>
    <row r="123" spans="11:11" ht="15" customHeight="1"/>
    <row r="124" spans="11:11" ht="15" customHeight="1"/>
    <row r="125" spans="11:11" ht="15" customHeight="1"/>
    <row r="126" spans="11:11" ht="15" customHeight="1"/>
    <row r="127" spans="11:11" ht="15" customHeight="1"/>
    <row r="128" spans="11:1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3.5" customHeight="1"/>
    <row r="207" ht="15" customHeight="1"/>
  </sheetData>
  <sortState xmlns:xlrd2="http://schemas.microsoft.com/office/spreadsheetml/2017/richdata2"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8"/>
  <sheetViews>
    <sheetView zoomScaleNormal="100" workbookViewId="0">
      <selection activeCell="J8" sqref="J8"/>
    </sheetView>
  </sheetViews>
  <sheetFormatPr defaultColWidth="10" defaultRowHeight="12.75"/>
  <cols>
    <col min="1" max="1" width="10.28515625" style="4" customWidth="1"/>
    <col min="2" max="2" width="9.710937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>
      <c r="A1" s="171" t="s">
        <v>21</v>
      </c>
      <c r="B1" s="49"/>
      <c r="C1" s="35"/>
      <c r="D1" s="37"/>
      <c r="E1" s="37"/>
      <c r="F1" s="172"/>
      <c r="G1" s="87"/>
      <c r="H1" s="35"/>
      <c r="I1" s="185"/>
      <c r="J1" s="185"/>
      <c r="K1" s="177"/>
    </row>
    <row r="2" spans="1:11" ht="18" customHeight="1">
      <c r="A2" s="156" t="s">
        <v>0</v>
      </c>
      <c r="B2" s="64" t="s">
        <v>1</v>
      </c>
      <c r="C2" s="96" t="s">
        <v>2</v>
      </c>
      <c r="D2" s="96" t="s">
        <v>3</v>
      </c>
      <c r="E2" s="96" t="s">
        <v>8</v>
      </c>
      <c r="F2" s="93"/>
      <c r="G2" s="122" t="s">
        <v>28</v>
      </c>
      <c r="H2" s="96" t="s">
        <v>30</v>
      </c>
      <c r="I2" s="173" t="s">
        <v>6</v>
      </c>
      <c r="J2" s="186" t="s">
        <v>42</v>
      </c>
      <c r="K2" s="186" t="s">
        <v>43</v>
      </c>
    </row>
    <row r="3" spans="1:11" ht="15" customHeight="1">
      <c r="A3" s="334"/>
      <c r="B3" s="317"/>
      <c r="C3" s="351" t="s">
        <v>52</v>
      </c>
      <c r="D3" s="318"/>
      <c r="E3" s="318"/>
      <c r="F3" s="335">
        <v>4</v>
      </c>
      <c r="G3" s="323"/>
      <c r="H3" s="336"/>
      <c r="I3" s="369">
        <v>26727890</v>
      </c>
      <c r="J3" s="338"/>
      <c r="K3" s="338"/>
    </row>
    <row r="4" spans="1:11" ht="15" customHeight="1">
      <c r="A4" s="285"/>
      <c r="B4" s="202"/>
      <c r="C4" s="203"/>
      <c r="D4" s="203"/>
      <c r="E4" s="203"/>
      <c r="F4" s="94"/>
      <c r="G4" s="199"/>
      <c r="H4" s="112"/>
      <c r="I4" s="178"/>
      <c r="J4" s="187"/>
      <c r="K4" s="187"/>
    </row>
    <row r="5" spans="1:11" ht="15" customHeight="1">
      <c r="A5" s="167"/>
      <c r="B5" s="45"/>
      <c r="C5" s="47"/>
      <c r="D5" s="50"/>
      <c r="E5" s="21" t="s">
        <v>13</v>
      </c>
      <c r="F5" s="22">
        <f>SUM(F3:F4)</f>
        <v>4</v>
      </c>
      <c r="G5" s="22">
        <f>SUM(G3:G4)</f>
        <v>0</v>
      </c>
      <c r="H5" s="125">
        <f>SUM(H3:H4)</f>
        <v>0</v>
      </c>
      <c r="I5" s="179">
        <f>SUM(I3:I4)</f>
        <v>26727890</v>
      </c>
      <c r="J5" s="188"/>
      <c r="K5" s="189"/>
    </row>
    <row r="6" spans="1:11" ht="15" customHeight="1">
      <c r="A6" s="180" t="s">
        <v>15</v>
      </c>
      <c r="B6" s="49"/>
      <c r="C6" s="51"/>
      <c r="D6" s="52"/>
      <c r="E6" s="52"/>
      <c r="F6" s="53"/>
      <c r="G6" s="95"/>
      <c r="H6" s="35"/>
      <c r="I6" s="185"/>
      <c r="J6" s="185"/>
      <c r="K6" s="177"/>
    </row>
    <row r="7" spans="1:11" ht="15" customHeight="1">
      <c r="A7" s="156" t="s">
        <v>0</v>
      </c>
      <c r="B7" s="64" t="s">
        <v>1</v>
      </c>
      <c r="C7" s="96" t="s">
        <v>2</v>
      </c>
      <c r="D7" s="96" t="s">
        <v>3</v>
      </c>
      <c r="E7" s="96" t="s">
        <v>8</v>
      </c>
      <c r="F7" s="93"/>
      <c r="G7" s="122" t="s">
        <v>28</v>
      </c>
      <c r="H7" s="96" t="s">
        <v>30</v>
      </c>
      <c r="I7" s="173" t="s">
        <v>6</v>
      </c>
      <c r="J7" s="186" t="s">
        <v>42</v>
      </c>
      <c r="K7" s="186" t="s">
        <v>43</v>
      </c>
    </row>
    <row r="8" spans="1:11" ht="15" customHeight="1">
      <c r="A8" s="316"/>
      <c r="B8" s="317"/>
      <c r="C8" s="351" t="s">
        <v>52</v>
      </c>
      <c r="D8" s="318"/>
      <c r="E8" s="318"/>
      <c r="F8" s="335">
        <v>13</v>
      </c>
      <c r="G8" s="323"/>
      <c r="H8" s="336"/>
      <c r="I8" s="337">
        <v>2128700</v>
      </c>
      <c r="J8" s="338"/>
      <c r="K8" s="338"/>
    </row>
    <row r="9" spans="1:11" ht="15" customHeight="1">
      <c r="A9" s="201"/>
      <c r="B9" s="202"/>
      <c r="C9" s="203"/>
      <c r="D9" s="203"/>
      <c r="E9" s="203"/>
      <c r="F9" s="94"/>
      <c r="G9" s="199"/>
      <c r="H9" s="112"/>
      <c r="I9" s="178"/>
      <c r="J9" s="187"/>
      <c r="K9" s="187"/>
    </row>
    <row r="10" spans="1:11" ht="15" customHeight="1">
      <c r="A10" s="167"/>
      <c r="B10" s="45"/>
      <c r="C10" s="47"/>
      <c r="D10" s="174"/>
      <c r="E10" s="21" t="s">
        <v>13</v>
      </c>
      <c r="F10" s="22">
        <f>SUM(F8:F9)</f>
        <v>13</v>
      </c>
      <c r="G10" s="22">
        <f>SUM(G8:G9)</f>
        <v>0</v>
      </c>
      <c r="H10" s="125">
        <f>SUM(H8:H9)</f>
        <v>0</v>
      </c>
      <c r="I10" s="179">
        <f>SUM(I8:I9)</f>
        <v>2128700</v>
      </c>
      <c r="J10" s="188"/>
      <c r="K10" s="189"/>
    </row>
    <row r="11" spans="1:11" ht="15" customHeight="1">
      <c r="A11" s="1"/>
      <c r="B11" s="1"/>
      <c r="C11" s="1"/>
      <c r="D11" s="1"/>
      <c r="E11" s="1"/>
      <c r="F11" s="1"/>
      <c r="G11" s="1"/>
      <c r="H11" s="1"/>
    </row>
    <row r="12" spans="1:11" ht="15" customHeight="1"/>
    <row r="13" spans="1:11" ht="15" customHeight="1"/>
    <row r="14" spans="1:11" ht="15" customHeight="1"/>
    <row r="15" spans="1:11" ht="15" customHeight="1"/>
    <row r="16" spans="1:1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0:10" ht="15" customHeight="1">
      <c r="J65" s="116"/>
    </row>
    <row r="66" spans="10:10" ht="15" customHeight="1"/>
    <row r="67" spans="10:10" ht="15" customHeight="1"/>
    <row r="68" spans="10:10" ht="15" customHeight="1"/>
    <row r="69" spans="10:10" ht="15" customHeight="1"/>
    <row r="70" spans="10:10" ht="15" customHeight="1"/>
    <row r="71" spans="10:10" ht="15" customHeight="1"/>
    <row r="72" spans="10:10" ht="15" customHeight="1"/>
    <row r="73" spans="10:10" ht="15" customHeight="1"/>
    <row r="74" spans="10:10" ht="15" customHeight="1"/>
    <row r="75" spans="10:10" ht="15" customHeight="1"/>
    <row r="76" spans="10:10" ht="15" customHeight="1"/>
    <row r="77" spans="10:10" ht="15" customHeight="1">
      <c r="J77" s="1" t="s">
        <v>40</v>
      </c>
    </row>
    <row r="78" spans="10:10" ht="15" customHeight="1"/>
    <row r="79" spans="10:10" ht="15" customHeight="1"/>
    <row r="80" spans="10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21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</sheetData>
  <sortState xmlns:xlrd2="http://schemas.microsoft.com/office/spreadsheetml/2017/richdata2" ref="A8:K9">
    <sortCondition ref="A8:A9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091"/>
  <sheetViews>
    <sheetView workbookViewId="0">
      <selection activeCell="Q19" sqref="Q19"/>
    </sheetView>
  </sheetViews>
  <sheetFormatPr defaultRowHeight="12.75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>
      <c r="A1" s="130" t="s">
        <v>27</v>
      </c>
      <c r="B1" s="273"/>
      <c r="C1" s="126"/>
      <c r="D1" s="131"/>
      <c r="E1" s="132"/>
      <c r="F1" s="127"/>
      <c r="G1" s="133"/>
      <c r="H1" s="134"/>
    </row>
    <row r="2" spans="1:9 16384:16384" ht="15.75" customHeight="1">
      <c r="A2" s="128" t="s">
        <v>0</v>
      </c>
      <c r="B2" s="64" t="s">
        <v>1</v>
      </c>
      <c r="C2" s="96" t="s">
        <v>2</v>
      </c>
      <c r="D2" s="96" t="s">
        <v>3</v>
      </c>
      <c r="E2" s="96" t="s">
        <v>8</v>
      </c>
      <c r="F2" s="89"/>
      <c r="G2" s="102"/>
      <c r="H2" s="135" t="s">
        <v>6</v>
      </c>
    </row>
    <row r="3" spans="1:9 16384:16384" ht="14.25" customHeight="1">
      <c r="A3" s="339"/>
      <c r="B3" s="340"/>
      <c r="C3" s="352" t="s">
        <v>52</v>
      </c>
      <c r="D3" s="338"/>
      <c r="E3" s="338"/>
      <c r="F3" s="341">
        <v>2</v>
      </c>
      <c r="G3" s="336"/>
      <c r="H3" s="342">
        <v>86000</v>
      </c>
    </row>
    <row r="4" spans="1:9 16384:16384" ht="14.25" customHeight="1">
      <c r="A4" s="281"/>
      <c r="B4" s="77"/>
      <c r="C4" s="78"/>
      <c r="D4" s="78"/>
      <c r="E4" s="78"/>
      <c r="F4" s="204"/>
      <c r="G4" s="112"/>
      <c r="H4" s="205"/>
    </row>
    <row r="5" spans="1:9 16384:16384" ht="14.25" customHeight="1">
      <c r="A5" s="136"/>
      <c r="B5" s="62"/>
      <c r="C5" s="63"/>
      <c r="D5" s="63"/>
      <c r="E5" s="23" t="s">
        <v>13</v>
      </c>
      <c r="F5" s="91">
        <f>SUM(F3:F4)</f>
        <v>2</v>
      </c>
      <c r="G5" s="81"/>
      <c r="H5" s="137">
        <f>SUM(H3:H4)</f>
        <v>86000</v>
      </c>
    </row>
    <row r="6" spans="1:9 16384:16384" ht="14.25" customHeight="1">
      <c r="A6" s="373" t="s">
        <v>25</v>
      </c>
      <c r="B6" s="374"/>
      <c r="C6" s="38"/>
      <c r="D6" s="38"/>
      <c r="E6" s="38"/>
      <c r="F6" s="90"/>
      <c r="G6" s="92"/>
      <c r="H6" s="138"/>
    </row>
    <row r="7" spans="1:9 16384:16384" ht="15.75" customHeight="1">
      <c r="A7" s="128" t="s">
        <v>0</v>
      </c>
      <c r="B7" s="64" t="s">
        <v>1</v>
      </c>
      <c r="C7" s="96" t="s">
        <v>2</v>
      </c>
      <c r="D7" s="96" t="s">
        <v>3</v>
      </c>
      <c r="E7" s="96" t="s">
        <v>8</v>
      </c>
      <c r="F7" s="89"/>
      <c r="G7" s="107" t="s">
        <v>12</v>
      </c>
      <c r="H7" s="139" t="s">
        <v>26</v>
      </c>
    </row>
    <row r="8" spans="1:9 16384:16384" s="24" customFormat="1" ht="15.75" customHeight="1">
      <c r="A8" s="343"/>
      <c r="B8" s="340"/>
      <c r="C8" s="350" t="s">
        <v>52</v>
      </c>
      <c r="D8" s="328"/>
      <c r="E8" s="345"/>
      <c r="F8" s="330">
        <v>16</v>
      </c>
      <c r="G8" s="346"/>
      <c r="H8" s="347"/>
      <c r="I8" s="280"/>
      <c r="XFD8" s="24">
        <f>SUM(F8:XFC8)</f>
        <v>16</v>
      </c>
    </row>
    <row r="9" spans="1:9 16384:16384" s="24" customFormat="1" ht="15.75" customHeight="1">
      <c r="A9" s="206"/>
      <c r="B9" s="315"/>
      <c r="C9" s="203"/>
      <c r="D9" s="207"/>
      <c r="E9" s="276"/>
      <c r="F9" s="277"/>
      <c r="G9" s="278"/>
      <c r="H9" s="279"/>
      <c r="I9" s="280"/>
    </row>
    <row r="10" spans="1:9 16384:16384" ht="16.5" customHeight="1">
      <c r="A10" s="140"/>
      <c r="B10" s="56"/>
      <c r="C10" s="57"/>
      <c r="D10" s="44"/>
      <c r="E10" s="20" t="s">
        <v>13</v>
      </c>
      <c r="F10" s="91">
        <f>SUM(F8:F9)</f>
        <v>16</v>
      </c>
      <c r="G10" s="114"/>
      <c r="H10" s="141"/>
    </row>
    <row r="11" spans="1:9 16384:16384" ht="16.5" customHeight="1">
      <c r="A11" s="375" t="s">
        <v>10</v>
      </c>
      <c r="B11" s="376"/>
      <c r="C11" s="38"/>
      <c r="D11" s="54"/>
      <c r="E11" s="55"/>
      <c r="F11" s="106"/>
      <c r="G11" s="87"/>
      <c r="H11" s="142"/>
    </row>
    <row r="12" spans="1:9 16384:16384" ht="16.5" customHeight="1">
      <c r="A12" s="143" t="s">
        <v>0</v>
      </c>
      <c r="B12" s="64" t="s">
        <v>1</v>
      </c>
      <c r="C12" s="96" t="s">
        <v>2</v>
      </c>
      <c r="D12" s="96" t="s">
        <v>3</v>
      </c>
      <c r="E12" s="96" t="s">
        <v>8</v>
      </c>
      <c r="F12" s="107"/>
      <c r="G12" s="108"/>
      <c r="H12" s="144"/>
    </row>
    <row r="13" spans="1:9 16384:16384" ht="16.5" customHeight="1">
      <c r="A13" s="348"/>
      <c r="B13" s="317"/>
      <c r="C13" s="351" t="s">
        <v>52</v>
      </c>
      <c r="D13" s="318"/>
      <c r="E13" s="328"/>
      <c r="F13" s="323">
        <v>11</v>
      </c>
      <c r="G13" s="190"/>
      <c r="H13" s="191"/>
    </row>
    <row r="14" spans="1:9 16384:16384" ht="16.5" customHeight="1">
      <c r="A14" s="206"/>
      <c r="B14" s="202"/>
      <c r="C14" s="203"/>
      <c r="D14" s="203"/>
      <c r="E14" s="207"/>
      <c r="F14" s="199"/>
      <c r="G14" s="231"/>
      <c r="H14" s="191"/>
    </row>
    <row r="15" spans="1:9 16384:16384">
      <c r="A15" s="145"/>
      <c r="B15" s="59"/>
      <c r="C15" s="60"/>
      <c r="D15" s="48"/>
      <c r="E15" s="58" t="s">
        <v>24</v>
      </c>
      <c r="F15" s="109">
        <f>SUM(F13:F14)</f>
        <v>11</v>
      </c>
      <c r="G15" s="111"/>
      <c r="H15" s="146"/>
    </row>
    <row r="16" spans="1:9 16384:16384" ht="13.9" customHeight="1">
      <c r="A16" s="274" t="s">
        <v>23</v>
      </c>
      <c r="B16" s="61"/>
      <c r="C16" s="35"/>
      <c r="D16" s="36"/>
      <c r="E16" s="37"/>
      <c r="F16" s="110"/>
      <c r="G16" s="231"/>
      <c r="H16" s="191"/>
    </row>
    <row r="17" spans="1:8" ht="13.9" customHeight="1">
      <c r="A17" s="209" t="s">
        <v>0</v>
      </c>
      <c r="B17" s="210" t="s">
        <v>1</v>
      </c>
      <c r="C17" s="186" t="s">
        <v>2</v>
      </c>
      <c r="D17" s="186" t="s">
        <v>3</v>
      </c>
      <c r="E17" s="229" t="s">
        <v>8</v>
      </c>
      <c r="F17" s="230"/>
      <c r="G17" s="108"/>
      <c r="H17" s="144"/>
    </row>
    <row r="18" spans="1:8" ht="13.9" customHeight="1">
      <c r="A18" s="343"/>
      <c r="B18" s="340"/>
      <c r="C18" s="350" t="s">
        <v>52</v>
      </c>
      <c r="D18" s="338"/>
      <c r="E18" s="344"/>
      <c r="F18" s="349">
        <v>25</v>
      </c>
      <c r="G18" s="190"/>
      <c r="H18" s="191"/>
    </row>
    <row r="19" spans="1:8" ht="13.9" customHeight="1">
      <c r="A19" s="147">
        <v>45169</v>
      </c>
      <c r="B19" s="77" t="s">
        <v>60</v>
      </c>
      <c r="C19" s="72" t="s">
        <v>61</v>
      </c>
      <c r="D19" s="78"/>
      <c r="E19" s="72" t="s">
        <v>62</v>
      </c>
      <c r="F19" s="73">
        <v>1</v>
      </c>
      <c r="G19" s="231"/>
      <c r="H19" s="191"/>
    </row>
    <row r="20" spans="1:8" ht="13.9" customHeight="1">
      <c r="A20" s="147">
        <v>45170</v>
      </c>
      <c r="B20" s="77" t="s">
        <v>63</v>
      </c>
      <c r="C20" s="72" t="s">
        <v>64</v>
      </c>
      <c r="D20" s="78"/>
      <c r="E20" s="72" t="s">
        <v>62</v>
      </c>
      <c r="F20" s="73">
        <v>1</v>
      </c>
      <c r="G20" s="231"/>
      <c r="H20" s="191"/>
    </row>
    <row r="21" spans="1:8" ht="13.9" customHeight="1">
      <c r="A21" s="129">
        <v>45170</v>
      </c>
      <c r="B21" s="77" t="s">
        <v>65</v>
      </c>
      <c r="C21" s="72" t="s">
        <v>66</v>
      </c>
      <c r="D21" s="78"/>
      <c r="E21" s="72" t="s">
        <v>62</v>
      </c>
      <c r="F21" s="73">
        <v>1</v>
      </c>
      <c r="G21" s="231"/>
      <c r="H21" s="191"/>
    </row>
    <row r="22" spans="1:8" ht="13.9" customHeight="1">
      <c r="A22" s="147">
        <v>45174</v>
      </c>
      <c r="B22" s="77" t="s">
        <v>67</v>
      </c>
      <c r="C22" s="72" t="s">
        <v>68</v>
      </c>
      <c r="D22" s="78"/>
      <c r="E22" s="72" t="s">
        <v>62</v>
      </c>
      <c r="F22" s="73">
        <v>1</v>
      </c>
      <c r="G22" s="231"/>
      <c r="H22" s="191"/>
    </row>
    <row r="23" spans="1:8" ht="13.9" customHeight="1">
      <c r="A23" s="129">
        <v>45175</v>
      </c>
      <c r="B23" s="77" t="s">
        <v>69</v>
      </c>
      <c r="C23" s="72" t="s">
        <v>70</v>
      </c>
      <c r="D23" s="78"/>
      <c r="E23" s="72" t="s">
        <v>71</v>
      </c>
      <c r="F23" s="73">
        <v>1</v>
      </c>
      <c r="G23" s="231"/>
      <c r="H23" s="191"/>
    </row>
    <row r="24" spans="1:8" ht="13.9" customHeight="1">
      <c r="A24" s="147">
        <v>45175</v>
      </c>
      <c r="B24" s="77" t="s">
        <v>72</v>
      </c>
      <c r="C24" s="72" t="s">
        <v>73</v>
      </c>
      <c r="D24" s="78"/>
      <c r="E24" s="72" t="s">
        <v>71</v>
      </c>
      <c r="F24" s="73">
        <v>1</v>
      </c>
      <c r="G24" s="231"/>
      <c r="H24" s="191"/>
    </row>
    <row r="25" spans="1:8" ht="13.9" customHeight="1">
      <c r="A25" s="147">
        <v>45175</v>
      </c>
      <c r="B25" s="77" t="s">
        <v>74</v>
      </c>
      <c r="C25" s="72" t="s">
        <v>75</v>
      </c>
      <c r="D25" s="78"/>
      <c r="E25" s="72" t="s">
        <v>62</v>
      </c>
      <c r="F25" s="73">
        <v>1</v>
      </c>
      <c r="G25" s="282"/>
      <c r="H25" s="191"/>
    </row>
    <row r="26" spans="1:8" ht="13.9" customHeight="1">
      <c r="A26" s="129">
        <v>45176</v>
      </c>
      <c r="B26" s="77" t="s">
        <v>76</v>
      </c>
      <c r="C26" s="72" t="s">
        <v>77</v>
      </c>
      <c r="D26" s="78"/>
      <c r="E26" s="72" t="s">
        <v>78</v>
      </c>
      <c r="F26" s="73">
        <v>1</v>
      </c>
      <c r="G26" s="231"/>
      <c r="H26" s="191"/>
    </row>
    <row r="27" spans="1:8" ht="13.9" customHeight="1">
      <c r="A27" s="129">
        <v>45180</v>
      </c>
      <c r="B27" s="77" t="s">
        <v>79</v>
      </c>
      <c r="C27" s="72" t="s">
        <v>80</v>
      </c>
      <c r="D27" s="78"/>
      <c r="E27" s="72" t="s">
        <v>62</v>
      </c>
      <c r="F27" s="73">
        <v>1</v>
      </c>
      <c r="G27" s="231"/>
      <c r="H27" s="191"/>
    </row>
    <row r="28" spans="1:8" ht="13.9" customHeight="1">
      <c r="A28" s="129">
        <v>45182</v>
      </c>
      <c r="B28" s="77" t="s">
        <v>85</v>
      </c>
      <c r="C28" s="72" t="s">
        <v>86</v>
      </c>
      <c r="D28" s="78"/>
      <c r="E28" s="72" t="s">
        <v>87</v>
      </c>
      <c r="F28" s="73">
        <v>1</v>
      </c>
      <c r="G28" s="231"/>
      <c r="H28" s="191"/>
    </row>
    <row r="29" spans="1:8" ht="13.9" customHeight="1">
      <c r="A29" s="129">
        <v>45183</v>
      </c>
      <c r="B29" s="77" t="s">
        <v>88</v>
      </c>
      <c r="C29" s="72" t="s">
        <v>89</v>
      </c>
      <c r="D29" s="78"/>
      <c r="E29" s="72" t="s">
        <v>90</v>
      </c>
      <c r="F29" s="73">
        <v>1</v>
      </c>
      <c r="G29" s="231"/>
      <c r="H29" s="191"/>
    </row>
    <row r="30" spans="1:8" ht="13.9" customHeight="1">
      <c r="A30" s="129">
        <v>45187</v>
      </c>
      <c r="B30" s="77" t="s">
        <v>95</v>
      </c>
      <c r="C30" s="72" t="s">
        <v>96</v>
      </c>
      <c r="D30" s="78"/>
      <c r="E30" s="72" t="s">
        <v>90</v>
      </c>
      <c r="F30" s="73">
        <v>1</v>
      </c>
      <c r="G30" s="231"/>
      <c r="H30" s="191"/>
    </row>
    <row r="31" spans="1:8" ht="13.9" customHeight="1">
      <c r="A31" s="129">
        <v>45187</v>
      </c>
      <c r="B31" s="77" t="s">
        <v>97</v>
      </c>
      <c r="C31" s="72" t="s">
        <v>98</v>
      </c>
      <c r="D31" s="78"/>
      <c r="E31" s="72" t="s">
        <v>62</v>
      </c>
      <c r="F31" s="73">
        <v>1</v>
      </c>
      <c r="G31" s="231"/>
      <c r="H31" s="191"/>
    </row>
    <row r="32" spans="1:8" ht="15" customHeight="1">
      <c r="A32" s="129">
        <v>45187</v>
      </c>
      <c r="B32" s="77" t="s">
        <v>99</v>
      </c>
      <c r="C32" s="72" t="s">
        <v>100</v>
      </c>
      <c r="D32" s="78"/>
      <c r="E32" s="72" t="s">
        <v>62</v>
      </c>
      <c r="F32" s="73">
        <v>1</v>
      </c>
      <c r="G32" s="231"/>
      <c r="H32" s="191"/>
    </row>
    <row r="33" spans="1:8" ht="15" customHeight="1">
      <c r="A33" s="129">
        <v>45188</v>
      </c>
      <c r="B33" s="77" t="s">
        <v>101</v>
      </c>
      <c r="C33" s="72" t="s">
        <v>102</v>
      </c>
      <c r="D33" s="78"/>
      <c r="E33" s="72" t="s">
        <v>103</v>
      </c>
      <c r="F33" s="73">
        <v>1</v>
      </c>
      <c r="G33" s="231"/>
      <c r="H33" s="191"/>
    </row>
    <row r="34" spans="1:8" ht="15" customHeight="1">
      <c r="A34" s="129">
        <v>45189</v>
      </c>
      <c r="B34" s="77" t="s">
        <v>104</v>
      </c>
      <c r="C34" s="72" t="s">
        <v>105</v>
      </c>
      <c r="D34" s="78"/>
      <c r="E34" s="72" t="s">
        <v>62</v>
      </c>
      <c r="F34" s="73">
        <v>1</v>
      </c>
      <c r="G34" s="231"/>
      <c r="H34" s="191"/>
    </row>
    <row r="35" spans="1:8" ht="15" customHeight="1">
      <c r="A35" s="129">
        <v>45194</v>
      </c>
      <c r="B35" s="77" t="s">
        <v>106</v>
      </c>
      <c r="C35" s="72" t="s">
        <v>107</v>
      </c>
      <c r="D35" s="78"/>
      <c r="E35" s="72" t="s">
        <v>62</v>
      </c>
      <c r="F35" s="73">
        <v>1</v>
      </c>
      <c r="G35" s="231"/>
      <c r="H35" s="191"/>
    </row>
    <row r="36" spans="1:8" ht="15" customHeight="1">
      <c r="A36" s="129">
        <v>45196</v>
      </c>
      <c r="B36" s="77" t="s">
        <v>108</v>
      </c>
      <c r="C36" s="72" t="s">
        <v>109</v>
      </c>
      <c r="D36" s="78"/>
      <c r="E36" s="72" t="s">
        <v>62</v>
      </c>
      <c r="F36" s="73">
        <v>1</v>
      </c>
      <c r="G36" s="231"/>
      <c r="H36" s="191"/>
    </row>
    <row r="37" spans="1:8" ht="15" customHeight="1">
      <c r="A37" s="129">
        <v>45196</v>
      </c>
      <c r="B37" s="77" t="s">
        <v>110</v>
      </c>
      <c r="C37" s="72" t="s">
        <v>111</v>
      </c>
      <c r="D37" s="78"/>
      <c r="E37" s="72" t="s">
        <v>62</v>
      </c>
      <c r="F37" s="73">
        <v>1</v>
      </c>
      <c r="G37" s="231"/>
      <c r="H37" s="191"/>
    </row>
    <row r="38" spans="1:8" ht="15" customHeight="1">
      <c r="A38" s="129">
        <v>45196</v>
      </c>
      <c r="B38" s="77" t="s">
        <v>112</v>
      </c>
      <c r="C38" s="72" t="s">
        <v>113</v>
      </c>
      <c r="D38" s="78"/>
      <c r="E38" s="72" t="s">
        <v>90</v>
      </c>
      <c r="F38" s="73">
        <v>1</v>
      </c>
      <c r="G38" s="231"/>
      <c r="H38" s="191"/>
    </row>
    <row r="39" spans="1:8" ht="13.9" customHeight="1">
      <c r="A39" s="147">
        <v>45198</v>
      </c>
      <c r="B39" s="77" t="s">
        <v>114</v>
      </c>
      <c r="C39" s="72" t="s">
        <v>115</v>
      </c>
      <c r="D39" s="78"/>
      <c r="E39" s="72" t="s">
        <v>103</v>
      </c>
      <c r="F39" s="73">
        <v>1</v>
      </c>
      <c r="G39" s="231"/>
      <c r="H39" s="191"/>
    </row>
    <row r="40" spans="1:8" ht="13.9" customHeight="1" thickBot="1">
      <c r="A40" s="148"/>
      <c r="B40" s="149"/>
      <c r="C40" s="150"/>
      <c r="D40" s="151"/>
      <c r="E40" s="152" t="s">
        <v>24</v>
      </c>
      <c r="F40" s="153">
        <f>SUM(F18:F39)</f>
        <v>46</v>
      </c>
      <c r="G40" s="154"/>
      <c r="H40" s="155"/>
    </row>
    <row r="41" spans="1:8" ht="13.9" customHeight="1" thickTop="1">
      <c r="A41"/>
      <c r="B41"/>
      <c r="C41"/>
      <c r="D41"/>
      <c r="E41"/>
      <c r="F41"/>
      <c r="G41" s="7"/>
      <c r="H41"/>
    </row>
    <row r="42" spans="1:8" ht="13.9" customHeight="1">
      <c r="A42"/>
      <c r="B42"/>
      <c r="C42"/>
      <c r="D42"/>
      <c r="E42"/>
      <c r="F42"/>
      <c r="G42" s="7"/>
      <c r="H42"/>
    </row>
    <row r="43" spans="1:8" ht="13.9" customHeight="1">
      <c r="A43"/>
      <c r="B43"/>
      <c r="C43"/>
      <c r="D43"/>
      <c r="E43"/>
      <c r="F43"/>
      <c r="G43" s="7"/>
      <c r="H43"/>
    </row>
    <row r="44" spans="1:8" ht="13.9" customHeight="1">
      <c r="A44"/>
      <c r="B44"/>
      <c r="C44"/>
      <c r="D44"/>
      <c r="E44"/>
      <c r="F44"/>
      <c r="G44" s="7"/>
      <c r="H44"/>
    </row>
    <row r="45" spans="1:8" ht="13.9" customHeight="1">
      <c r="B45"/>
      <c r="C45"/>
      <c r="D45"/>
      <c r="E45"/>
      <c r="F45"/>
      <c r="G45" s="7"/>
      <c r="H45"/>
    </row>
    <row r="46" spans="1:8" ht="13.9" customHeight="1">
      <c r="B46"/>
      <c r="C46"/>
      <c r="D46"/>
      <c r="E46"/>
      <c r="F46"/>
      <c r="G46" s="7"/>
      <c r="H46"/>
    </row>
    <row r="47" spans="1:8" ht="13.9" customHeight="1">
      <c r="B47"/>
      <c r="C47"/>
      <c r="D47"/>
      <c r="E47"/>
      <c r="F47"/>
      <c r="G47" s="7"/>
      <c r="H47"/>
    </row>
    <row r="48" spans="1:8" ht="13.9" customHeight="1">
      <c r="G48" s="7"/>
      <c r="H48"/>
    </row>
    <row r="49" spans="7:8" ht="13.9" customHeight="1">
      <c r="G49" s="7"/>
      <c r="H49"/>
    </row>
    <row r="50" spans="7:8" ht="13.9" customHeight="1">
      <c r="G50" s="7"/>
      <c r="H50"/>
    </row>
    <row r="51" spans="7:8" ht="13.9" customHeight="1">
      <c r="G51" s="7"/>
      <c r="H51"/>
    </row>
    <row r="52" spans="7:8" ht="13.9" customHeight="1">
      <c r="G52" s="7"/>
      <c r="H52"/>
    </row>
    <row r="53" spans="7:8" ht="13.9" customHeight="1">
      <c r="G53" s="7"/>
      <c r="H53"/>
    </row>
    <row r="54" spans="7:8" ht="13.9" customHeight="1">
      <c r="G54" s="7"/>
      <c r="H54"/>
    </row>
    <row r="55" spans="7:8" ht="13.9" customHeight="1">
      <c r="H55"/>
    </row>
    <row r="56" spans="7:8" ht="13.9" customHeight="1">
      <c r="H56"/>
    </row>
    <row r="57" spans="7:8" ht="13.9" customHeight="1">
      <c r="H57"/>
    </row>
    <row r="58" spans="7:8" ht="13.9" customHeight="1">
      <c r="H58"/>
    </row>
    <row r="59" spans="7:8" ht="13.9" customHeight="1">
      <c r="G59" s="19"/>
      <c r="H59"/>
    </row>
    <row r="60" spans="7:8" ht="13.9" customHeight="1">
      <c r="G60" s="19"/>
      <c r="H60"/>
    </row>
    <row r="61" spans="7:8" ht="13.9" customHeight="1">
      <c r="G61" s="19"/>
      <c r="H61"/>
    </row>
    <row r="62" spans="7:8" ht="13.9" customHeight="1">
      <c r="G62" s="19"/>
      <c r="H62"/>
    </row>
    <row r="63" spans="7:8" ht="13.9" customHeight="1">
      <c r="G63" s="19"/>
      <c r="H63"/>
    </row>
    <row r="64" spans="7:8" ht="13.9" customHeight="1">
      <c r="G64" s="19"/>
      <c r="H64"/>
    </row>
    <row r="65" spans="7:8" ht="13.9" customHeight="1">
      <c r="G65" s="19"/>
      <c r="H65"/>
    </row>
    <row r="66" spans="7:8" ht="13.9" customHeight="1">
      <c r="G66" s="19"/>
      <c r="H66"/>
    </row>
    <row r="67" spans="7:8" ht="13.9" customHeight="1">
      <c r="G67" s="19"/>
      <c r="H67"/>
    </row>
    <row r="68" spans="7:8" ht="13.9" customHeight="1">
      <c r="G68" s="19"/>
      <c r="H68"/>
    </row>
    <row r="69" spans="7:8" ht="13.9" customHeight="1">
      <c r="G69" s="19"/>
      <c r="H69"/>
    </row>
    <row r="70" spans="7:8" ht="13.9" customHeight="1">
      <c r="G70" s="19"/>
      <c r="H70"/>
    </row>
    <row r="71" spans="7:8" ht="13.9" customHeight="1">
      <c r="H71"/>
    </row>
    <row r="72" spans="7:8" ht="13.9" customHeight="1">
      <c r="H72"/>
    </row>
    <row r="73" spans="7:8" ht="15.75" customHeight="1">
      <c r="H73"/>
    </row>
    <row r="74" spans="7:8" ht="15.75" customHeight="1">
      <c r="H74"/>
    </row>
    <row r="75" spans="7:8" ht="15.75" customHeight="1">
      <c r="H75"/>
    </row>
    <row r="76" spans="7:8" ht="15.75" customHeight="1"/>
    <row r="77" spans="7:8" ht="15.75" customHeight="1"/>
    <row r="78" spans="7:8" ht="15.75" customHeight="1"/>
    <row r="79" spans="7:8" ht="15.75" customHeight="1"/>
    <row r="80" spans="7:8" ht="15.75" customHeight="1">
      <c r="G80" s="19"/>
    </row>
    <row r="81" spans="7:8" ht="15.75" customHeight="1">
      <c r="G81" s="19"/>
    </row>
    <row r="82" spans="7:8" ht="15.75" customHeight="1">
      <c r="G82" s="19"/>
    </row>
    <row r="83" spans="7:8" ht="15.75" customHeight="1">
      <c r="G83" s="19"/>
    </row>
    <row r="84" spans="7:8" ht="15.75" customHeight="1">
      <c r="G84" s="19"/>
    </row>
    <row r="85" spans="7:8" ht="15.75" customHeight="1">
      <c r="G85" s="19"/>
    </row>
    <row r="86" spans="7:8" ht="15.75" customHeight="1">
      <c r="G86" s="19"/>
    </row>
    <row r="87" spans="7:8" ht="15.75" customHeight="1">
      <c r="G87" s="19"/>
    </row>
    <row r="88" spans="7:8" ht="15.75" customHeight="1">
      <c r="H88" s="11"/>
    </row>
    <row r="89" spans="7:8" ht="15.75" customHeight="1">
      <c r="G89" s="19"/>
      <c r="H89" s="11"/>
    </row>
    <row r="90" spans="7:8" ht="15.75" customHeight="1">
      <c r="G90" s="19"/>
      <c r="H90" s="11"/>
    </row>
    <row r="91" spans="7:8" ht="15.75" customHeight="1">
      <c r="G91" s="19"/>
      <c r="H91" s="11"/>
    </row>
    <row r="92" spans="7:8" ht="15.75" customHeight="1">
      <c r="G92" s="19"/>
      <c r="H92" s="11"/>
    </row>
    <row r="93" spans="7:8" ht="15.75" customHeight="1">
      <c r="G93" s="19"/>
      <c r="H93" s="11"/>
    </row>
    <row r="94" spans="7:8" ht="15.75" customHeight="1">
      <c r="G94" s="19"/>
      <c r="H94" s="11"/>
    </row>
    <row r="95" spans="7:8" ht="15.75" customHeight="1">
      <c r="G95" s="19"/>
      <c r="H95" s="11"/>
    </row>
    <row r="96" spans="7:8" ht="15.75" customHeight="1">
      <c r="H96"/>
    </row>
    <row r="97" spans="7:8" ht="15.75" customHeight="1">
      <c r="G97" s="19"/>
      <c r="H97"/>
    </row>
    <row r="98" spans="7:8" ht="15.75" customHeight="1">
      <c r="G98" s="19"/>
      <c r="H98"/>
    </row>
    <row r="99" spans="7:8" ht="15.75" customHeight="1">
      <c r="G99"/>
      <c r="H99"/>
    </row>
    <row r="100" spans="7:8" ht="15.75" customHeight="1">
      <c r="G100"/>
      <c r="H100"/>
    </row>
    <row r="101" spans="7:8" ht="15.75" customHeight="1">
      <c r="G101"/>
      <c r="H101"/>
    </row>
    <row r="102" spans="7:8" ht="15.75" customHeight="1">
      <c r="G102"/>
      <c r="H102"/>
    </row>
    <row r="103" spans="7:8" ht="15.75" customHeight="1">
      <c r="G103"/>
      <c r="H103"/>
    </row>
    <row r="104" spans="7:8" ht="15.75" customHeight="1">
      <c r="G104"/>
      <c r="H104"/>
    </row>
    <row r="105" spans="7:8" ht="15.75" customHeight="1">
      <c r="G105"/>
      <c r="H105"/>
    </row>
    <row r="106" spans="7:8" ht="15.75" customHeight="1">
      <c r="G106"/>
      <c r="H106"/>
    </row>
    <row r="107" spans="7:8" ht="15.75" customHeight="1">
      <c r="H107" s="11"/>
    </row>
    <row r="108" spans="7:8" ht="15.75" customHeight="1"/>
    <row r="109" spans="7:8" ht="15.75" customHeight="1"/>
    <row r="110" spans="7:8" ht="15.75" customHeight="1"/>
    <row r="111" spans="7:8" ht="15.75" customHeight="1"/>
    <row r="112" spans="7:8" ht="15.75" customHeight="1"/>
    <row r="113" spans="7:7" ht="15.75" customHeight="1"/>
    <row r="114" spans="7:7" ht="15.75" customHeight="1"/>
    <row r="115" spans="7:7" ht="15.75" customHeight="1"/>
    <row r="116" spans="7:7" ht="15.75" customHeight="1"/>
    <row r="117" spans="7:7" ht="15.75" customHeight="1">
      <c r="G117" s="7"/>
    </row>
    <row r="118" spans="7:7" ht="15.75" customHeight="1">
      <c r="G118" s="7"/>
    </row>
    <row r="119" spans="7:7" ht="15.75" customHeight="1"/>
    <row r="120" spans="7:7" ht="15.75" customHeight="1"/>
    <row r="121" spans="7:7" ht="15.75" customHeight="1"/>
    <row r="122" spans="7:7" ht="15.75" customHeight="1"/>
    <row r="123" spans="7:7" ht="15.75" customHeight="1"/>
    <row r="124" spans="7:7" ht="15.75" customHeight="1"/>
    <row r="125" spans="7:7" ht="15.75" customHeight="1"/>
    <row r="126" spans="7:7" ht="15.75" customHeight="1"/>
    <row r="127" spans="7:7" ht="15.75" customHeight="1"/>
    <row r="128" spans="7:7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3.5" customHeight="1"/>
    <row r="339" ht="15.75" customHeight="1"/>
    <row r="340" ht="15.75" customHeight="1"/>
    <row r="341" ht="15.75" customHeight="1"/>
    <row r="342" ht="15" customHeight="1"/>
    <row r="343" ht="1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4.2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spans="9:9" ht="14.25" customHeight="1"/>
    <row r="514" spans="9:9" ht="14.25" customHeight="1">
      <c r="I514" s="28"/>
    </row>
    <row r="515" spans="9:9" ht="14.25" customHeight="1">
      <c r="I515" s="28"/>
    </row>
    <row r="516" spans="9:9" ht="14.25" customHeight="1">
      <c r="I516" s="28" t="s">
        <v>40</v>
      </c>
    </row>
    <row r="517" spans="9:9" ht="14.25" customHeight="1">
      <c r="I517" s="28"/>
    </row>
    <row r="518" spans="9:9" ht="14.25" customHeight="1">
      <c r="I518" s="28"/>
    </row>
    <row r="519" spans="9:9" ht="14.25" customHeight="1">
      <c r="I519" s="28"/>
    </row>
    <row r="520" spans="9:9" ht="14.25" customHeight="1">
      <c r="I520" s="28"/>
    </row>
    <row r="521" spans="9:9" ht="14.25" customHeight="1">
      <c r="I521" s="28"/>
    </row>
    <row r="522" spans="9:9" ht="14.25" customHeight="1">
      <c r="I522" s="28"/>
    </row>
    <row r="523" spans="9:9" ht="14.25" customHeight="1">
      <c r="I523" s="28"/>
    </row>
    <row r="524" spans="9:9" ht="14.25" customHeight="1">
      <c r="I524" s="28"/>
    </row>
    <row r="525" spans="9:9" ht="14.25" customHeight="1">
      <c r="I525" s="28"/>
    </row>
    <row r="526" spans="9:9" ht="14.25" customHeight="1">
      <c r="I526" s="28"/>
    </row>
    <row r="527" spans="9:9" ht="14.25" customHeight="1">
      <c r="I527" s="28"/>
    </row>
    <row r="528" spans="9:9" ht="14.25" customHeight="1">
      <c r="I528" s="28"/>
    </row>
    <row r="529" spans="9:9" ht="14.25" customHeight="1">
      <c r="I529" s="28"/>
    </row>
    <row r="530" spans="9:9" ht="14.25" customHeight="1">
      <c r="I530" s="28"/>
    </row>
    <row r="531" spans="9:9" ht="14.25" customHeight="1">
      <c r="I531" s="28"/>
    </row>
    <row r="532" spans="9:9" ht="14.25" customHeight="1">
      <c r="I532" s="28"/>
    </row>
    <row r="533" spans="9:9" ht="14.25" customHeight="1">
      <c r="I533" s="28"/>
    </row>
    <row r="534" spans="9:9" ht="14.25" customHeight="1">
      <c r="I534" s="28"/>
    </row>
    <row r="535" spans="9:9" ht="14.25" customHeight="1">
      <c r="I535" s="28"/>
    </row>
    <row r="536" spans="9:9" ht="13.5" customHeight="1"/>
    <row r="537" spans="9:9" ht="14.25" customHeight="1"/>
    <row r="538" spans="9:9" ht="14.25" customHeight="1"/>
    <row r="539" spans="9:9" ht="14.25" customHeight="1"/>
    <row r="540" spans="9:9" ht="14.25" customHeight="1"/>
    <row r="541" spans="9:9" ht="14.25" customHeight="1"/>
    <row r="542" spans="9:9" ht="14.25" customHeight="1"/>
    <row r="543" spans="9:9" ht="14.25" customHeight="1"/>
    <row r="544" spans="9:9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" customHeight="1"/>
    <row r="565" ht="15.7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4.25" customHeight="1"/>
    <row r="578" ht="14.25" customHeight="1"/>
    <row r="579" ht="14.25" customHeight="1"/>
    <row r="580" ht="14.25" customHeight="1"/>
    <row r="581" ht="15" customHeight="1"/>
    <row r="582" ht="14.25" customHeight="1"/>
    <row r="583" ht="14.25" customHeight="1"/>
    <row r="585" ht="13.5" customHeight="1"/>
    <row r="588" ht="14.25" customHeight="1"/>
    <row r="589" ht="13.5" customHeight="1"/>
    <row r="734" spans="16384:16384">
      <c r="XFD734">
        <f>SUM(I734:XFC734)</f>
        <v>0</v>
      </c>
    </row>
    <row r="735" spans="16384:16384">
      <c r="XFD735">
        <f>SUM(I735:XFC735)</f>
        <v>0</v>
      </c>
    </row>
    <row r="743" spans="1:8 16376:16376" customFormat="1">
      <c r="A743" s="9"/>
      <c r="B743" s="12"/>
      <c r="C743" s="9"/>
      <c r="D743" s="9"/>
      <c r="E743" s="9"/>
      <c r="F743" s="13"/>
      <c r="G743" s="10"/>
      <c r="H743" s="9"/>
    </row>
    <row r="744" spans="1:8 16376:16376" customFormat="1">
      <c r="A744" s="9"/>
      <c r="B744" s="12"/>
      <c r="C744" s="9"/>
      <c r="D744" s="9"/>
      <c r="E744" s="9"/>
      <c r="F744" s="13"/>
      <c r="G744" s="10"/>
      <c r="H744" s="9"/>
    </row>
    <row r="745" spans="1:8 16376:16376" customFormat="1">
      <c r="A745" s="9"/>
      <c r="B745" s="12"/>
      <c r="C745" s="9"/>
      <c r="D745" s="9"/>
      <c r="E745" s="9"/>
      <c r="F745" s="13"/>
      <c r="G745" s="10"/>
      <c r="H745" s="9"/>
    </row>
    <row r="746" spans="1:8 16376:16376" customFormat="1">
      <c r="A746" s="9"/>
      <c r="B746" s="12"/>
      <c r="C746" s="9"/>
      <c r="D746" s="9"/>
      <c r="E746" s="9"/>
      <c r="F746" s="13"/>
      <c r="G746" s="10"/>
      <c r="H746" s="9"/>
    </row>
    <row r="747" spans="1:8 16376:16376" customFormat="1">
      <c r="A747" s="9"/>
      <c r="B747" s="12"/>
      <c r="C747" s="9"/>
      <c r="D747" s="9"/>
      <c r="E747" s="9"/>
      <c r="F747" s="13"/>
      <c r="G747" s="10"/>
      <c r="H747" s="9"/>
    </row>
    <row r="748" spans="1:8 16376:16376" customFormat="1">
      <c r="A748" s="9"/>
      <c r="B748" s="12"/>
      <c r="C748" s="9"/>
      <c r="D748" s="9"/>
      <c r="E748" s="9"/>
      <c r="F748" s="13"/>
      <c r="G748" s="10"/>
      <c r="H748" s="9"/>
    </row>
    <row r="749" spans="1:8 16376:16376" customFormat="1">
      <c r="A749" s="9"/>
      <c r="B749" s="12"/>
      <c r="C749" s="9"/>
      <c r="D749" s="9"/>
      <c r="E749" s="9"/>
      <c r="F749" s="13"/>
      <c r="G749" s="10"/>
      <c r="H749" s="9"/>
    </row>
    <row r="750" spans="1:8 16376:16376" customFormat="1">
      <c r="A750" s="9"/>
      <c r="B750" s="12"/>
      <c r="C750" s="9"/>
      <c r="D750" s="9"/>
      <c r="E750" s="9"/>
      <c r="F750" s="13"/>
      <c r="G750" s="10"/>
      <c r="H750" s="9"/>
    </row>
    <row r="751" spans="1:8 16376:16376" customFormat="1">
      <c r="A751" s="9"/>
      <c r="B751" s="12"/>
      <c r="C751" s="9"/>
      <c r="D751" s="9"/>
      <c r="E751" s="9"/>
      <c r="F751" s="13"/>
      <c r="G751" s="10"/>
      <c r="H751" s="9"/>
      <c r="XEV751">
        <f>SUM(I751:XEU751)</f>
        <v>0</v>
      </c>
    </row>
    <row r="752" spans="1:8 16376:16376" customFormat="1">
      <c r="A752" s="9"/>
      <c r="B752" s="12"/>
      <c r="C752" s="9"/>
      <c r="D752" s="9"/>
      <c r="E752" s="9"/>
      <c r="F752" s="13"/>
      <c r="G752" s="10"/>
      <c r="H752" s="9"/>
    </row>
    <row r="753" spans="9:9 16376:16384">
      <c r="I753"/>
    </row>
    <row r="754" spans="9:9 16376:16384">
      <c r="I754"/>
    </row>
    <row r="755" spans="9:9 16376:16384">
      <c r="I755"/>
      <c r="XEV755">
        <f>SUM(I755:XEU755)</f>
        <v>0</v>
      </c>
    </row>
    <row r="756" spans="9:9 16376:16384">
      <c r="I756"/>
      <c r="XEV756">
        <f>SUM(I756:XEU756)</f>
        <v>0</v>
      </c>
    </row>
    <row r="757" spans="9:9 16376:16384">
      <c r="I757"/>
    </row>
    <row r="758" spans="9:9 16376:16384">
      <c r="I758"/>
    </row>
    <row r="759" spans="9:9 16376:16384">
      <c r="I759"/>
    </row>
    <row r="766" spans="9:9 16376:16384">
      <c r="XFD766">
        <f>SUM(I766:XFC766)</f>
        <v>0</v>
      </c>
    </row>
    <row r="767" spans="9:9 16376:16384">
      <c r="XFD767">
        <f>SUM(I767:XFC767)</f>
        <v>0</v>
      </c>
    </row>
    <row r="779" spans="9:9 16384:16384">
      <c r="XFD779">
        <f>SUM(I779:XFC779)</f>
        <v>0</v>
      </c>
    </row>
    <row r="780" spans="9:9 16384:16384">
      <c r="XFD780">
        <f>SUM(I780:XFC780)</f>
        <v>0</v>
      </c>
    </row>
    <row r="783" spans="9:9 16384:16384">
      <c r="I783"/>
    </row>
    <row r="784" spans="9:9 16384:16384">
      <c r="I784"/>
    </row>
    <row r="785" spans="9:9 16376:16376">
      <c r="I785"/>
      <c r="XEV785">
        <f>SUM(I785:XEU785)</f>
        <v>0</v>
      </c>
    </row>
    <row r="786" spans="9:9 16376:16376">
      <c r="I786"/>
    </row>
    <row r="787" spans="9:9 16376:16376">
      <c r="I787"/>
    </row>
    <row r="788" spans="9:9 16376:16376">
      <c r="I788"/>
    </row>
    <row r="789" spans="9:9 16376:16376">
      <c r="I789"/>
    </row>
    <row r="790" spans="9:9 16376:16376">
      <c r="I790"/>
    </row>
    <row r="791" spans="9:9 16376:16376">
      <c r="I791"/>
    </row>
    <row r="792" spans="9:9 16376:16376">
      <c r="I792"/>
    </row>
    <row r="793" spans="9:9 16376:16376">
      <c r="I793"/>
    </row>
    <row r="935" spans="12:12">
      <c r="L935" s="24"/>
    </row>
    <row r="951" spans="9:9" ht="15" customHeight="1"/>
    <row r="952" spans="9:9" ht="15" customHeight="1"/>
    <row r="953" spans="9:9" ht="15" customHeight="1"/>
    <row r="954" spans="9:9" ht="15" customHeight="1"/>
    <row r="955" spans="9:9" ht="15" customHeight="1"/>
    <row r="956" spans="9:9" ht="15" customHeight="1"/>
    <row r="957" spans="9:9" ht="15" customHeight="1"/>
    <row r="958" spans="9:9" ht="15" customHeight="1">
      <c r="I958"/>
    </row>
    <row r="959" spans="9:9" ht="15" customHeight="1">
      <c r="I959"/>
    </row>
    <row r="960" spans="9:9" ht="15" customHeight="1">
      <c r="I960"/>
    </row>
    <row r="961" spans="9:9" ht="15" customHeight="1">
      <c r="I961"/>
    </row>
    <row r="962" spans="9:9" ht="15" customHeight="1">
      <c r="I962"/>
    </row>
    <row r="963" spans="9:9" ht="15" customHeight="1">
      <c r="I963"/>
    </row>
    <row r="964" spans="9:9" ht="15" customHeight="1">
      <c r="I964"/>
    </row>
    <row r="965" spans="9:9" ht="15" customHeight="1">
      <c r="I965"/>
    </row>
    <row r="966" spans="9:9" ht="15" customHeight="1">
      <c r="I966"/>
    </row>
    <row r="967" spans="9:9" ht="15" customHeight="1">
      <c r="I967"/>
    </row>
    <row r="968" spans="9:9" ht="15" customHeight="1">
      <c r="I968"/>
    </row>
    <row r="969" spans="9:9" ht="15" customHeight="1">
      <c r="I969"/>
    </row>
    <row r="970" spans="9:9" ht="15" customHeight="1">
      <c r="I970"/>
    </row>
    <row r="971" spans="9:9" ht="15" customHeight="1">
      <c r="I971"/>
    </row>
    <row r="972" spans="9:9" ht="15" customHeight="1">
      <c r="I972"/>
    </row>
    <row r="973" spans="9:9" ht="15" customHeight="1">
      <c r="I973"/>
    </row>
    <row r="974" spans="9:9" ht="15" customHeight="1">
      <c r="I974"/>
    </row>
    <row r="975" spans="9:9" ht="15" customHeight="1">
      <c r="I975"/>
    </row>
    <row r="976" spans="9:9" ht="15" customHeight="1"/>
    <row r="977" spans="9:9" ht="15" customHeight="1"/>
    <row r="978" spans="9:9" ht="15" customHeight="1"/>
    <row r="979" spans="9:9" ht="15" customHeight="1"/>
    <row r="980" spans="9:9" ht="15" customHeight="1">
      <c r="I980"/>
    </row>
    <row r="981" spans="9:9" ht="15" customHeight="1">
      <c r="I981"/>
    </row>
    <row r="982" spans="9:9" ht="15" customHeight="1">
      <c r="I982"/>
    </row>
    <row r="983" spans="9:9" ht="15" customHeight="1">
      <c r="I983"/>
    </row>
    <row r="984" spans="9:9" ht="15" customHeight="1">
      <c r="I984"/>
    </row>
    <row r="985" spans="9:9" ht="15" customHeight="1">
      <c r="I985"/>
    </row>
    <row r="986" spans="9:9" ht="15" customHeight="1">
      <c r="I986"/>
    </row>
    <row r="987" spans="9:9" ht="15" customHeight="1">
      <c r="I987"/>
    </row>
    <row r="988" spans="9:9" ht="15" customHeight="1">
      <c r="I988"/>
    </row>
    <row r="989" spans="9:9" ht="15" customHeight="1">
      <c r="I989"/>
    </row>
    <row r="990" spans="9:9" ht="15" customHeight="1">
      <c r="I990"/>
    </row>
    <row r="991" spans="9:9" ht="15" customHeight="1">
      <c r="I991"/>
    </row>
    <row r="992" spans="9:9" ht="15" customHeight="1">
      <c r="I992"/>
    </row>
    <row r="993" spans="1:8" customFormat="1" ht="15" customHeight="1">
      <c r="A993" s="9"/>
      <c r="B993" s="12"/>
      <c r="C993" s="9"/>
      <c r="D993" s="9"/>
      <c r="E993" s="9"/>
      <c r="F993" s="13"/>
      <c r="G993" s="10"/>
      <c r="H993" s="9"/>
    </row>
    <row r="994" spans="1:8" customFormat="1" ht="15" customHeight="1">
      <c r="A994" s="9"/>
      <c r="B994" s="12"/>
      <c r="C994" s="9"/>
      <c r="D994" s="9"/>
      <c r="E994" s="9"/>
      <c r="F994" s="13"/>
      <c r="G994" s="10"/>
      <c r="H994" s="9"/>
    </row>
    <row r="995" spans="1:8" customFormat="1" ht="15" customHeight="1">
      <c r="A995" s="9"/>
      <c r="B995" s="12"/>
      <c r="C995" s="9"/>
      <c r="D995" s="9"/>
      <c r="E995" s="9"/>
      <c r="F995" s="13"/>
      <c r="G995" s="10"/>
      <c r="H995" s="9"/>
    </row>
    <row r="996" spans="1:8" customFormat="1" ht="15" customHeight="1">
      <c r="A996" s="9"/>
      <c r="B996" s="12"/>
      <c r="C996" s="9"/>
      <c r="D996" s="9"/>
      <c r="E996" s="9"/>
      <c r="F996" s="13"/>
      <c r="G996" s="10"/>
      <c r="H996" s="9"/>
    </row>
    <row r="997" spans="1:8" customFormat="1" ht="15" customHeight="1">
      <c r="A997" s="9"/>
      <c r="B997" s="12"/>
      <c r="C997" s="9"/>
      <c r="D997" s="9"/>
      <c r="E997" s="9"/>
      <c r="F997" s="13"/>
      <c r="G997" s="10"/>
      <c r="H997" s="9"/>
    </row>
    <row r="998" spans="1:8" customFormat="1" ht="15" customHeight="1">
      <c r="A998" s="9"/>
      <c r="B998" s="12"/>
      <c r="C998" s="9"/>
      <c r="D998" s="9"/>
      <c r="E998" s="9"/>
      <c r="F998" s="13"/>
      <c r="G998" s="10"/>
      <c r="H998" s="9"/>
    </row>
    <row r="999" spans="1:8" customFormat="1" ht="15" customHeight="1">
      <c r="A999" s="9"/>
      <c r="B999" s="12"/>
      <c r="C999" s="9"/>
      <c r="D999" s="9"/>
      <c r="E999" s="9"/>
      <c r="F999" s="13"/>
      <c r="G999" s="10"/>
      <c r="H999" s="9"/>
    </row>
    <row r="1000" spans="1:8" customFormat="1" ht="15" customHeight="1">
      <c r="A1000" s="9"/>
      <c r="B1000" s="12"/>
      <c r="C1000" s="9"/>
      <c r="D1000" s="9"/>
      <c r="E1000" s="9"/>
      <c r="F1000" s="13"/>
      <c r="G1000" s="10"/>
      <c r="H1000" s="9"/>
    </row>
    <row r="1001" spans="1:8" customFormat="1" ht="15" customHeight="1">
      <c r="A1001" s="9"/>
      <c r="B1001" s="12"/>
      <c r="C1001" s="9"/>
      <c r="D1001" s="9"/>
      <c r="E1001" s="9"/>
      <c r="F1001" s="13"/>
      <c r="G1001" s="10"/>
      <c r="H1001" s="9"/>
    </row>
    <row r="1002" spans="1:8" customFormat="1" ht="15" customHeight="1">
      <c r="A1002" s="9"/>
      <c r="B1002" s="12"/>
      <c r="C1002" s="9"/>
      <c r="D1002" s="9"/>
      <c r="E1002" s="9"/>
      <c r="F1002" s="13"/>
      <c r="G1002" s="10"/>
      <c r="H1002" s="9"/>
    </row>
    <row r="1003" spans="1:8" customFormat="1" ht="15" customHeight="1">
      <c r="A1003" s="9"/>
      <c r="B1003" s="12"/>
      <c r="C1003" s="9"/>
      <c r="D1003" s="9"/>
      <c r="E1003" s="9"/>
      <c r="F1003" s="13"/>
      <c r="G1003" s="10"/>
      <c r="H1003" s="9"/>
    </row>
    <row r="1004" spans="1:8" customFormat="1" ht="15" customHeight="1">
      <c r="A1004" s="9"/>
      <c r="B1004" s="12"/>
      <c r="C1004" s="9"/>
      <c r="D1004" s="9"/>
      <c r="E1004" s="9"/>
      <c r="F1004" s="13"/>
      <c r="G1004" s="10"/>
      <c r="H1004" s="9"/>
    </row>
    <row r="1005" spans="1:8" customFormat="1" ht="15" customHeight="1">
      <c r="A1005" s="9"/>
      <c r="B1005" s="12"/>
      <c r="C1005" s="9"/>
      <c r="D1005" s="9"/>
      <c r="E1005" s="9"/>
      <c r="F1005" s="13"/>
      <c r="G1005" s="10"/>
      <c r="H1005" s="9"/>
    </row>
    <row r="1006" spans="1:8" customFormat="1" ht="15" customHeight="1">
      <c r="A1006" s="9"/>
      <c r="B1006" s="12"/>
      <c r="C1006" s="9"/>
      <c r="D1006" s="9"/>
      <c r="E1006" s="9"/>
      <c r="F1006" s="13"/>
      <c r="G1006" s="10"/>
      <c r="H1006" s="9"/>
    </row>
    <row r="1007" spans="1:8" customFormat="1" ht="15" customHeight="1">
      <c r="A1007" s="9"/>
      <c r="B1007" s="12"/>
      <c r="C1007" s="9"/>
      <c r="D1007" s="9"/>
      <c r="E1007" s="9"/>
      <c r="F1007" s="13"/>
      <c r="G1007" s="10"/>
      <c r="H1007" s="9"/>
    </row>
    <row r="1008" spans="1:8" customFormat="1" ht="15" customHeight="1">
      <c r="A1008" s="9"/>
      <c r="B1008" s="12"/>
      <c r="C1008" s="9"/>
      <c r="D1008" s="9"/>
      <c r="E1008" s="9"/>
      <c r="F1008" s="13"/>
      <c r="G1008" s="10"/>
      <c r="H1008" s="9"/>
    </row>
    <row r="1009" spans="1:8" customFormat="1" ht="15" customHeight="1">
      <c r="A1009" s="9"/>
      <c r="B1009" s="12"/>
      <c r="C1009" s="9"/>
      <c r="D1009" s="9"/>
      <c r="E1009" s="9"/>
      <c r="F1009" s="13"/>
      <c r="G1009" s="10"/>
      <c r="H1009" s="9"/>
    </row>
    <row r="1010" spans="1:8" customFormat="1" ht="15" customHeight="1">
      <c r="A1010" s="9"/>
      <c r="B1010" s="12"/>
      <c r="C1010" s="9"/>
      <c r="D1010" s="9"/>
      <c r="E1010" s="9"/>
      <c r="F1010" s="13"/>
      <c r="G1010" s="10"/>
      <c r="H1010" s="9"/>
    </row>
    <row r="1011" spans="1:8" customFormat="1" ht="15" customHeight="1">
      <c r="A1011" s="9"/>
      <c r="B1011" s="12"/>
      <c r="C1011" s="9"/>
      <c r="D1011" s="9"/>
      <c r="E1011" s="9"/>
      <c r="F1011" s="13"/>
      <c r="G1011" s="10"/>
      <c r="H1011" s="9"/>
    </row>
    <row r="1012" spans="1:8" customFormat="1" ht="15" customHeight="1">
      <c r="A1012" s="9"/>
      <c r="B1012" s="12"/>
      <c r="C1012" s="9"/>
      <c r="D1012" s="9"/>
      <c r="E1012" s="9"/>
      <c r="F1012" s="13"/>
      <c r="G1012" s="10"/>
      <c r="H1012" s="9"/>
    </row>
    <row r="1013" spans="1:8" customFormat="1" ht="15" customHeight="1">
      <c r="A1013" s="9"/>
      <c r="B1013" s="12"/>
      <c r="C1013" s="9"/>
      <c r="D1013" s="9"/>
      <c r="E1013" s="9"/>
      <c r="F1013" s="13"/>
      <c r="G1013" s="10"/>
      <c r="H1013" s="9"/>
    </row>
    <row r="1014" spans="1:8" customFormat="1" ht="15" customHeight="1">
      <c r="A1014" s="9"/>
      <c r="B1014" s="12"/>
      <c r="C1014" s="9"/>
      <c r="D1014" s="9"/>
      <c r="E1014" s="9"/>
      <c r="F1014" s="13"/>
      <c r="G1014" s="10"/>
      <c r="H1014" s="9"/>
    </row>
    <row r="1015" spans="1:8" customFormat="1" ht="15" customHeight="1">
      <c r="A1015" s="9"/>
      <c r="B1015" s="12"/>
      <c r="C1015" s="9"/>
      <c r="D1015" s="9"/>
      <c r="E1015" s="9"/>
      <c r="F1015" s="13"/>
      <c r="G1015" s="10"/>
      <c r="H1015" s="9"/>
    </row>
    <row r="1016" spans="1:8" customFormat="1" ht="15" customHeight="1">
      <c r="A1016" s="9"/>
      <c r="B1016" s="12"/>
      <c r="C1016" s="9"/>
      <c r="D1016" s="9"/>
      <c r="E1016" s="9"/>
      <c r="F1016" s="13"/>
      <c r="G1016" s="10"/>
      <c r="H1016" s="9"/>
    </row>
    <row r="1017" spans="1:8" customFormat="1" ht="15" customHeight="1">
      <c r="A1017" s="9"/>
      <c r="B1017" s="12"/>
      <c r="C1017" s="9"/>
      <c r="D1017" s="9"/>
      <c r="E1017" s="9"/>
      <c r="F1017" s="13"/>
      <c r="G1017" s="10"/>
      <c r="H1017" s="9"/>
    </row>
    <row r="1018" spans="1:8" customFormat="1" ht="15" customHeight="1">
      <c r="A1018" s="9"/>
      <c r="B1018" s="12"/>
      <c r="C1018" s="9"/>
      <c r="D1018" s="9"/>
      <c r="E1018" s="9"/>
      <c r="F1018" s="13"/>
      <c r="G1018" s="10"/>
      <c r="H1018" s="9"/>
    </row>
    <row r="1019" spans="1:8" customFormat="1" ht="15" customHeight="1">
      <c r="A1019" s="9"/>
      <c r="B1019" s="12"/>
      <c r="C1019" s="9"/>
      <c r="D1019" s="9"/>
      <c r="E1019" s="9"/>
      <c r="F1019" s="13"/>
      <c r="G1019" s="10"/>
      <c r="H1019" s="9"/>
    </row>
    <row r="1020" spans="1:8" customFormat="1" ht="15" customHeight="1">
      <c r="A1020" s="9"/>
      <c r="B1020" s="12"/>
      <c r="C1020" s="9"/>
      <c r="D1020" s="9"/>
      <c r="E1020" s="9"/>
      <c r="F1020" s="13"/>
      <c r="G1020" s="10"/>
      <c r="H1020" s="9"/>
    </row>
    <row r="1021" spans="1:8" customFormat="1" ht="15" customHeight="1">
      <c r="A1021" s="9"/>
      <c r="B1021" s="12"/>
      <c r="C1021" s="9"/>
      <c r="D1021" s="9"/>
      <c r="E1021" s="9"/>
      <c r="F1021" s="13"/>
      <c r="G1021" s="10"/>
      <c r="H1021" s="9"/>
    </row>
    <row r="1022" spans="1:8" customFormat="1" ht="15" customHeight="1">
      <c r="A1022" s="9"/>
      <c r="B1022" s="12"/>
      <c r="C1022" s="9"/>
      <c r="D1022" s="9"/>
      <c r="E1022" s="9"/>
      <c r="F1022" s="13"/>
      <c r="G1022" s="10"/>
      <c r="H1022" s="9"/>
    </row>
    <row r="1023" spans="1:8" customFormat="1" ht="15" customHeight="1">
      <c r="A1023" s="9"/>
      <c r="B1023" s="12"/>
      <c r="C1023" s="9"/>
      <c r="D1023" s="9"/>
      <c r="E1023" s="9"/>
      <c r="F1023" s="13"/>
      <c r="G1023" s="10"/>
      <c r="H1023" s="9"/>
    </row>
    <row r="1024" spans="1:8" customFormat="1" ht="15" customHeight="1">
      <c r="A1024" s="9"/>
      <c r="B1024" s="12"/>
      <c r="C1024" s="9"/>
      <c r="D1024" s="9"/>
      <c r="E1024" s="9"/>
      <c r="F1024" s="13"/>
      <c r="G1024" s="10"/>
      <c r="H1024" s="9"/>
    </row>
    <row r="1025" spans="1:8" customFormat="1" ht="15" customHeight="1">
      <c r="A1025" s="9"/>
      <c r="B1025" s="12"/>
      <c r="C1025" s="9"/>
      <c r="D1025" s="9"/>
      <c r="E1025" s="9"/>
      <c r="F1025" s="13"/>
      <c r="G1025" s="10"/>
      <c r="H1025" s="9"/>
    </row>
    <row r="1026" spans="1:8" customFormat="1" ht="15" customHeight="1">
      <c r="A1026" s="9"/>
      <c r="B1026" s="12"/>
      <c r="C1026" s="9"/>
      <c r="D1026" s="9"/>
      <c r="E1026" s="9"/>
      <c r="F1026" s="13"/>
      <c r="G1026" s="10"/>
      <c r="H1026" s="9"/>
    </row>
    <row r="1027" spans="1:8" customFormat="1" ht="15" customHeight="1">
      <c r="A1027" s="9"/>
      <c r="B1027" s="12"/>
      <c r="C1027" s="9"/>
      <c r="D1027" s="9"/>
      <c r="E1027" s="9"/>
      <c r="F1027" s="13"/>
      <c r="G1027" s="10"/>
      <c r="H1027" s="9"/>
    </row>
    <row r="1028" spans="1:8" customFormat="1" ht="15" customHeight="1">
      <c r="A1028" s="9"/>
      <c r="B1028" s="12"/>
      <c r="C1028" s="9"/>
      <c r="D1028" s="9"/>
      <c r="E1028" s="9"/>
      <c r="F1028" s="13"/>
      <c r="G1028" s="10"/>
      <c r="H1028" s="9"/>
    </row>
    <row r="1029" spans="1:8" customFormat="1" ht="15" customHeight="1">
      <c r="A1029" s="9"/>
      <c r="B1029" s="12"/>
      <c r="C1029" s="9"/>
      <c r="D1029" s="9"/>
      <c r="E1029" s="9"/>
      <c r="F1029" s="13"/>
      <c r="G1029" s="10"/>
      <c r="H1029" s="9"/>
    </row>
    <row r="1030" spans="1:8" customFormat="1" ht="15" customHeight="1">
      <c r="A1030" s="9"/>
      <c r="B1030" s="12"/>
      <c r="C1030" s="9"/>
      <c r="D1030" s="9"/>
      <c r="E1030" s="9"/>
      <c r="F1030" s="13"/>
      <c r="G1030" s="10"/>
      <c r="H1030" s="9"/>
    </row>
    <row r="1031" spans="1:8" customFormat="1" ht="15" customHeight="1">
      <c r="A1031" s="9"/>
      <c r="B1031" s="12"/>
      <c r="C1031" s="9"/>
      <c r="D1031" s="9"/>
      <c r="E1031" s="9"/>
      <c r="F1031" s="13"/>
      <c r="G1031" s="10"/>
      <c r="H1031" s="9"/>
    </row>
    <row r="1032" spans="1:8" customFormat="1" ht="15" customHeight="1">
      <c r="A1032" s="9"/>
      <c r="B1032" s="12"/>
      <c r="C1032" s="9"/>
      <c r="D1032" s="9"/>
      <c r="E1032" s="9"/>
      <c r="F1032" s="13"/>
      <c r="G1032" s="10"/>
      <c r="H1032" s="9"/>
    </row>
    <row r="1033" spans="1:8" customFormat="1" ht="15" customHeight="1">
      <c r="A1033" s="9"/>
      <c r="B1033" s="12"/>
      <c r="C1033" s="9"/>
      <c r="D1033" s="9"/>
      <c r="E1033" s="9"/>
      <c r="F1033" s="13"/>
      <c r="G1033" s="10"/>
      <c r="H1033" s="9"/>
    </row>
    <row r="1034" spans="1:8" customFormat="1" ht="15" customHeight="1">
      <c r="A1034" s="9"/>
      <c r="B1034" s="12"/>
      <c r="C1034" s="9"/>
      <c r="D1034" s="9"/>
      <c r="E1034" s="9"/>
      <c r="F1034" s="13"/>
      <c r="G1034" s="10"/>
      <c r="H1034" s="9"/>
    </row>
    <row r="1035" spans="1:8" customFormat="1" ht="15" customHeight="1">
      <c r="A1035" s="9"/>
      <c r="B1035" s="12"/>
      <c r="C1035" s="9"/>
      <c r="D1035" s="9"/>
      <c r="E1035" s="9"/>
      <c r="F1035" s="13"/>
      <c r="G1035" s="10"/>
      <c r="H1035" s="9"/>
    </row>
    <row r="1036" spans="1:8" customFormat="1" ht="15" customHeight="1">
      <c r="A1036" s="9"/>
      <c r="B1036" s="12"/>
      <c r="C1036" s="9"/>
      <c r="D1036" s="9"/>
      <c r="E1036" s="9"/>
      <c r="F1036" s="13"/>
      <c r="G1036" s="10"/>
      <c r="H1036" s="9"/>
    </row>
    <row r="1037" spans="1:8" customFormat="1" ht="15" customHeight="1">
      <c r="A1037" s="9"/>
      <c r="B1037" s="12"/>
      <c r="C1037" s="9"/>
      <c r="D1037" s="9"/>
      <c r="E1037" s="9"/>
      <c r="F1037" s="13"/>
      <c r="G1037" s="10"/>
      <c r="H1037" s="9"/>
    </row>
    <row r="1038" spans="1:8" customFormat="1" ht="15" customHeight="1">
      <c r="A1038" s="9"/>
      <c r="B1038" s="12"/>
      <c r="C1038" s="9"/>
      <c r="D1038" s="9"/>
      <c r="E1038" s="9"/>
      <c r="F1038" s="13"/>
      <c r="G1038" s="10"/>
      <c r="H1038" s="9"/>
    </row>
    <row r="1039" spans="1:8" customFormat="1" ht="15" customHeight="1">
      <c r="A1039" s="9"/>
      <c r="B1039" s="12"/>
      <c r="C1039" s="9"/>
      <c r="D1039" s="9"/>
      <c r="E1039" s="9"/>
      <c r="F1039" s="13"/>
      <c r="G1039" s="10"/>
      <c r="H1039" s="9"/>
    </row>
    <row r="1040" spans="1:8" customFormat="1" ht="15" customHeight="1">
      <c r="A1040" s="9"/>
      <c r="B1040" s="12"/>
      <c r="C1040" s="9"/>
      <c r="D1040" s="9"/>
      <c r="E1040" s="9"/>
      <c r="F1040" s="13"/>
      <c r="G1040" s="10"/>
      <c r="H1040" s="9"/>
    </row>
    <row r="1041" spans="1:8" customFormat="1" ht="15" customHeight="1">
      <c r="A1041" s="9"/>
      <c r="B1041" s="12"/>
      <c r="C1041" s="9"/>
      <c r="D1041" s="9"/>
      <c r="E1041" s="9"/>
      <c r="F1041" s="13"/>
      <c r="G1041" s="10"/>
      <c r="H1041" s="9"/>
    </row>
    <row r="1042" spans="1:8" customFormat="1" ht="15" customHeight="1">
      <c r="A1042" s="9"/>
      <c r="B1042" s="12"/>
      <c r="C1042" s="9"/>
      <c r="D1042" s="9"/>
      <c r="E1042" s="9"/>
      <c r="F1042" s="13"/>
      <c r="G1042" s="10"/>
      <c r="H1042" s="9"/>
    </row>
    <row r="1043" spans="1:8" customFormat="1" ht="15" customHeight="1">
      <c r="A1043" s="9"/>
      <c r="B1043" s="12"/>
      <c r="C1043" s="9"/>
      <c r="D1043" s="9"/>
      <c r="E1043" s="9"/>
      <c r="F1043" s="13"/>
      <c r="G1043" s="10"/>
      <c r="H1043" s="9"/>
    </row>
    <row r="1044" spans="1:8" customFormat="1" ht="15" customHeight="1">
      <c r="A1044" s="9"/>
      <c r="B1044" s="12"/>
      <c r="C1044" s="9"/>
      <c r="D1044" s="9"/>
      <c r="E1044" s="9"/>
      <c r="F1044" s="13"/>
      <c r="G1044" s="10"/>
      <c r="H1044" s="9"/>
    </row>
    <row r="1045" spans="1:8" customFormat="1" ht="15" customHeight="1">
      <c r="A1045" s="9"/>
      <c r="B1045" s="12"/>
      <c r="C1045" s="9"/>
      <c r="D1045" s="9"/>
      <c r="E1045" s="9"/>
      <c r="F1045" s="13"/>
      <c r="G1045" s="10"/>
      <c r="H1045" s="9"/>
    </row>
    <row r="1046" spans="1:8" customFormat="1" ht="15" customHeight="1">
      <c r="A1046" s="9"/>
      <c r="B1046" s="12"/>
      <c r="C1046" s="9"/>
      <c r="D1046" s="9"/>
      <c r="E1046" s="9"/>
      <c r="F1046" s="13"/>
      <c r="G1046" s="10"/>
      <c r="H1046" s="9"/>
    </row>
    <row r="1047" spans="1:8" customFormat="1" ht="15" customHeight="1">
      <c r="A1047" s="9"/>
      <c r="B1047" s="12"/>
      <c r="C1047" s="9"/>
      <c r="D1047" s="9"/>
      <c r="E1047" s="9"/>
      <c r="F1047" s="13"/>
      <c r="G1047" s="10"/>
      <c r="H1047" s="9"/>
    </row>
    <row r="1048" spans="1:8" customFormat="1" ht="15" customHeight="1">
      <c r="A1048" s="9"/>
      <c r="B1048" s="12"/>
      <c r="C1048" s="9"/>
      <c r="D1048" s="9"/>
      <c r="E1048" s="9"/>
      <c r="F1048" s="13"/>
      <c r="G1048" s="10"/>
      <c r="H1048" s="9"/>
    </row>
    <row r="1049" spans="1:8" customFormat="1" ht="15" customHeight="1">
      <c r="A1049" s="9"/>
      <c r="B1049" s="12"/>
      <c r="C1049" s="9"/>
      <c r="D1049" s="9"/>
      <c r="E1049" s="9"/>
      <c r="F1049" s="13"/>
      <c r="G1049" s="10"/>
      <c r="H1049" s="9"/>
    </row>
    <row r="1050" spans="1:8" customFormat="1" ht="15" customHeight="1">
      <c r="A1050" s="9"/>
      <c r="B1050" s="12"/>
      <c r="C1050" s="9"/>
      <c r="D1050" s="9"/>
      <c r="E1050" s="9"/>
      <c r="F1050" s="13"/>
      <c r="G1050" s="10"/>
      <c r="H1050" s="9"/>
    </row>
    <row r="1051" spans="1:8" customFormat="1" ht="15" customHeight="1">
      <c r="A1051" s="9"/>
      <c r="B1051" s="12"/>
      <c r="C1051" s="9"/>
      <c r="D1051" s="9"/>
      <c r="E1051" s="9"/>
      <c r="F1051" s="13"/>
      <c r="G1051" s="10"/>
      <c r="H1051" s="9"/>
    </row>
    <row r="1052" spans="1:8" customFormat="1" ht="15" customHeight="1">
      <c r="A1052" s="9"/>
      <c r="B1052" s="12"/>
      <c r="C1052" s="9"/>
      <c r="D1052" s="9"/>
      <c r="E1052" s="9"/>
      <c r="F1052" s="13"/>
      <c r="G1052" s="10"/>
      <c r="H1052" s="9"/>
    </row>
    <row r="1053" spans="1:8" customFormat="1" ht="15" customHeight="1">
      <c r="A1053" s="9"/>
      <c r="B1053" s="12"/>
      <c r="C1053" s="9"/>
      <c r="D1053" s="9"/>
      <c r="E1053" s="9"/>
      <c r="F1053" s="13"/>
      <c r="G1053" s="10"/>
      <c r="H1053" s="9"/>
    </row>
    <row r="1054" spans="1:8" customFormat="1" ht="15" customHeight="1">
      <c r="A1054" s="9"/>
      <c r="B1054" s="12"/>
      <c r="C1054" s="9"/>
      <c r="D1054" s="9"/>
      <c r="E1054" s="9"/>
      <c r="F1054" s="13"/>
      <c r="G1054" s="10"/>
      <c r="H1054" s="9"/>
    </row>
    <row r="1055" spans="1:8" customFormat="1" ht="15" customHeight="1">
      <c r="A1055" s="9"/>
      <c r="B1055" s="12"/>
      <c r="C1055" s="9"/>
      <c r="D1055" s="9"/>
      <c r="E1055" s="9"/>
      <c r="F1055" s="13"/>
      <c r="G1055" s="10"/>
      <c r="H1055" s="9"/>
    </row>
    <row r="1056" spans="1:8" customFormat="1" ht="15" customHeight="1">
      <c r="A1056" s="9"/>
      <c r="B1056" s="12"/>
      <c r="C1056" s="9"/>
      <c r="D1056" s="9"/>
      <c r="E1056" s="9"/>
      <c r="F1056" s="13"/>
      <c r="G1056" s="10"/>
      <c r="H1056" s="9"/>
    </row>
    <row r="1057" spans="9:9" ht="15" customHeight="1">
      <c r="I1057"/>
    </row>
    <row r="1058" spans="9:9" ht="15" customHeight="1">
      <c r="I1058"/>
    </row>
    <row r="1059" spans="9:9" ht="15" customHeight="1">
      <c r="I1059"/>
    </row>
    <row r="1060" spans="9:9" ht="15" customHeight="1">
      <c r="I1060"/>
    </row>
    <row r="1061" spans="9:9" ht="15" customHeight="1">
      <c r="I1061"/>
    </row>
    <row r="1062" spans="9:9" ht="15" customHeight="1"/>
    <row r="1063" spans="9:9" ht="15" customHeight="1"/>
    <row r="1064" spans="9:9" ht="15" customHeight="1"/>
    <row r="1065" spans="9:9" ht="15" customHeight="1"/>
    <row r="1066" spans="9:9" ht="15" customHeight="1"/>
    <row r="1067" spans="9:9" ht="15" customHeight="1"/>
    <row r="1068" spans="9:9" ht="15" customHeight="1"/>
    <row r="1069" spans="9:9" ht="15" customHeight="1"/>
    <row r="1070" spans="9:9" ht="15.75" customHeight="1"/>
    <row r="1071" spans="9:9" ht="16.5" customHeight="1"/>
    <row r="1072" spans="9:9" ht="15.75" customHeight="1"/>
    <row r="1073" spans="9:9" ht="17.25" customHeight="1"/>
    <row r="1075" spans="9:9">
      <c r="I1075"/>
    </row>
    <row r="1076" spans="9:9">
      <c r="I1076"/>
    </row>
    <row r="1077" spans="9:9">
      <c r="I1077"/>
    </row>
    <row r="1078" spans="9:9">
      <c r="I1078"/>
    </row>
    <row r="1079" spans="9:9">
      <c r="I1079"/>
    </row>
    <row r="1080" spans="9:9">
      <c r="I1080"/>
    </row>
    <row r="1081" spans="9:9">
      <c r="I1081"/>
    </row>
    <row r="1082" spans="9:9">
      <c r="I1082"/>
    </row>
    <row r="1083" spans="9:9">
      <c r="I1083"/>
    </row>
    <row r="1084" spans="9:9">
      <c r="I1084"/>
    </row>
    <row r="1085" spans="9:9">
      <c r="I1085"/>
    </row>
    <row r="1086" spans="9:9">
      <c r="I1086"/>
    </row>
    <row r="1087" spans="9:9">
      <c r="I1087"/>
    </row>
    <row r="1088" spans="9:9">
      <c r="I1088"/>
    </row>
    <row r="1089" spans="9:9">
      <c r="I1089"/>
    </row>
    <row r="1090" spans="9:9">
      <c r="I1090"/>
    </row>
    <row r="1091" spans="9:9">
      <c r="I1091"/>
    </row>
  </sheetData>
  <sortState xmlns:xlrd2="http://schemas.microsoft.com/office/spreadsheetml/2017/richdata2" ref="A19:F39">
    <sortCondition ref="A19:A39"/>
  </sortState>
  <mergeCells count="2">
    <mergeCell ref="A6:B6"/>
    <mergeCell ref="A11:B11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4BB3-50D5-493D-A4E5-E79E0788C0D2}">
  <dimension ref="A1:I132"/>
  <sheetViews>
    <sheetView topLeftCell="A97" workbookViewId="0">
      <selection activeCell="B10" sqref="B10"/>
    </sheetView>
  </sheetViews>
  <sheetFormatPr defaultRowHeight="12.75"/>
  <cols>
    <col min="1" max="1" width="54.42578125" customWidth="1"/>
    <col min="2" max="2" width="19.140625" customWidth="1"/>
    <col min="3" max="3" width="27.5703125" customWidth="1"/>
    <col min="4" max="4" width="59.5703125" customWidth="1"/>
    <col min="5" max="5" width="42.28515625" customWidth="1"/>
    <col min="6" max="6" width="11.28515625" customWidth="1"/>
    <col min="7" max="7" width="12.140625" style="354" customWidth="1"/>
    <col min="8" max="8" width="11.28515625" style="354" customWidth="1"/>
    <col min="9" max="9" width="11.7109375" style="355" customWidth="1"/>
  </cols>
  <sheetData>
    <row r="1" spans="1:9" ht="15">
      <c r="A1" s="357" t="s">
        <v>466</v>
      </c>
      <c r="B1" s="357" t="s">
        <v>53</v>
      </c>
      <c r="C1" s="357" t="s">
        <v>53</v>
      </c>
      <c r="D1" s="357" t="s">
        <v>53</v>
      </c>
      <c r="E1" s="357" t="s">
        <v>53</v>
      </c>
      <c r="F1" s="357" t="s">
        <v>53</v>
      </c>
      <c r="G1" s="357" t="s">
        <v>53</v>
      </c>
      <c r="H1" s="357" t="s">
        <v>53</v>
      </c>
      <c r="I1" s="357" t="s">
        <v>53</v>
      </c>
    </row>
    <row r="2" spans="1:9" ht="15">
      <c r="A2" s="357" t="s">
        <v>0</v>
      </c>
      <c r="B2" s="357" t="s">
        <v>16</v>
      </c>
      <c r="C2" s="357" t="s">
        <v>2</v>
      </c>
      <c r="D2" s="357" t="s">
        <v>3</v>
      </c>
      <c r="E2" s="357" t="s">
        <v>18</v>
      </c>
      <c r="F2" s="357" t="s">
        <v>117</v>
      </c>
      <c r="G2" s="357" t="s">
        <v>28</v>
      </c>
      <c r="H2" s="357" t="s">
        <v>29</v>
      </c>
      <c r="I2" s="357" t="s">
        <v>6</v>
      </c>
    </row>
    <row r="3" spans="1:9" ht="15">
      <c r="A3" s="357" t="s">
        <v>168</v>
      </c>
      <c r="B3" s="357" t="s">
        <v>467</v>
      </c>
      <c r="C3" s="357" t="s">
        <v>468</v>
      </c>
      <c r="D3" s="357" t="s">
        <v>469</v>
      </c>
      <c r="E3" s="357" t="s">
        <v>470</v>
      </c>
      <c r="F3" s="357">
        <v>2</v>
      </c>
      <c r="G3" s="357">
        <v>0</v>
      </c>
      <c r="H3" s="357">
        <v>0</v>
      </c>
      <c r="I3" s="357">
        <v>16793.21</v>
      </c>
    </row>
    <row r="4" spans="1:9" ht="15">
      <c r="A4" s="357" t="s">
        <v>125</v>
      </c>
      <c r="B4" s="357" t="s">
        <v>471</v>
      </c>
      <c r="C4" s="357" t="s">
        <v>472</v>
      </c>
      <c r="D4" s="357" t="s">
        <v>473</v>
      </c>
      <c r="E4" s="357" t="s">
        <v>470</v>
      </c>
      <c r="F4" s="357">
        <v>2</v>
      </c>
      <c r="G4" s="357">
        <v>0</v>
      </c>
      <c r="H4" s="357">
        <v>0</v>
      </c>
      <c r="I4" s="357">
        <v>14926</v>
      </c>
    </row>
    <row r="5" spans="1:9" ht="15">
      <c r="A5" s="357" t="s">
        <v>185</v>
      </c>
      <c r="B5" s="357" t="s">
        <v>474</v>
      </c>
      <c r="C5" s="357" t="s">
        <v>475</v>
      </c>
      <c r="D5" s="357" t="s">
        <v>476</v>
      </c>
      <c r="E5" s="357" t="s">
        <v>477</v>
      </c>
      <c r="F5" s="357">
        <v>2</v>
      </c>
      <c r="G5" s="357">
        <v>0</v>
      </c>
      <c r="H5" s="357">
        <v>0</v>
      </c>
      <c r="I5" s="357">
        <v>13853.55</v>
      </c>
    </row>
    <row r="6" spans="1:9" ht="15">
      <c r="A6" s="357" t="s">
        <v>261</v>
      </c>
      <c r="B6" s="357" t="s">
        <v>478</v>
      </c>
      <c r="C6" s="357" t="s">
        <v>479</v>
      </c>
      <c r="D6" s="357" t="s">
        <v>480</v>
      </c>
      <c r="E6" s="357" t="s">
        <v>477</v>
      </c>
      <c r="F6" s="357">
        <v>2</v>
      </c>
      <c r="G6" s="357">
        <v>0</v>
      </c>
      <c r="H6" s="357">
        <v>0</v>
      </c>
      <c r="I6" s="357">
        <v>15984.2</v>
      </c>
    </row>
    <row r="7" spans="1:9" ht="15">
      <c r="A7" s="357" t="s">
        <v>173</v>
      </c>
      <c r="B7" s="357" t="s">
        <v>481</v>
      </c>
      <c r="C7" s="357" t="s">
        <v>482</v>
      </c>
      <c r="D7" s="357" t="s">
        <v>483</v>
      </c>
      <c r="E7" s="357" t="s">
        <v>470</v>
      </c>
      <c r="F7" s="357">
        <v>2</v>
      </c>
      <c r="G7" s="357">
        <v>0</v>
      </c>
      <c r="H7" s="357">
        <v>0</v>
      </c>
      <c r="I7" s="357">
        <v>15675.8</v>
      </c>
    </row>
    <row r="8" spans="1:9" ht="15">
      <c r="A8" s="357" t="s">
        <v>53</v>
      </c>
      <c r="B8" s="357" t="s">
        <v>53</v>
      </c>
      <c r="C8" s="357" t="s">
        <v>53</v>
      </c>
      <c r="D8" s="357" t="s">
        <v>53</v>
      </c>
      <c r="E8" s="357" t="s">
        <v>13</v>
      </c>
      <c r="F8" s="357">
        <v>5</v>
      </c>
      <c r="G8" s="357">
        <v>0</v>
      </c>
      <c r="H8" s="357">
        <v>0</v>
      </c>
      <c r="I8" s="357">
        <v>77232.759999999995</v>
      </c>
    </row>
    <row r="9" spans="1:9" ht="15">
      <c r="A9" s="357" t="s">
        <v>484</v>
      </c>
      <c r="B9" s="357" t="s">
        <v>53</v>
      </c>
      <c r="C9" s="357" t="s">
        <v>53</v>
      </c>
      <c r="D9" s="357" t="s">
        <v>53</v>
      </c>
      <c r="E9" s="357" t="s">
        <v>53</v>
      </c>
      <c r="F9" s="357" t="s">
        <v>53</v>
      </c>
      <c r="G9" s="357" t="s">
        <v>53</v>
      </c>
      <c r="H9" s="357" t="s">
        <v>53</v>
      </c>
      <c r="I9" s="357" t="s">
        <v>53</v>
      </c>
    </row>
    <row r="10" spans="1:9" ht="15">
      <c r="A10" s="357" t="s">
        <v>0</v>
      </c>
      <c r="B10" s="357" t="s">
        <v>16</v>
      </c>
      <c r="C10" s="357" t="s">
        <v>2</v>
      </c>
      <c r="D10" s="357" t="s">
        <v>3</v>
      </c>
      <c r="E10" s="357" t="s">
        <v>18</v>
      </c>
      <c r="F10" s="357" t="s">
        <v>117</v>
      </c>
      <c r="G10" s="357" t="s">
        <v>28</v>
      </c>
      <c r="H10" s="357" t="s">
        <v>29</v>
      </c>
      <c r="I10" s="357" t="s">
        <v>6</v>
      </c>
    </row>
    <row r="11" spans="1:9" ht="15">
      <c r="A11" s="357" t="s">
        <v>162</v>
      </c>
      <c r="B11" s="357" t="s">
        <v>485</v>
      </c>
      <c r="C11" s="357" t="s">
        <v>486</v>
      </c>
      <c r="D11" s="357" t="s">
        <v>487</v>
      </c>
      <c r="E11" s="357" t="s">
        <v>488</v>
      </c>
      <c r="F11" s="357">
        <v>2</v>
      </c>
      <c r="G11" s="357">
        <v>1658</v>
      </c>
      <c r="H11" s="357">
        <v>667</v>
      </c>
      <c r="I11" s="357">
        <v>200000</v>
      </c>
    </row>
    <row r="12" spans="1:9" ht="15">
      <c r="A12" s="357" t="s">
        <v>232</v>
      </c>
      <c r="B12" s="357" t="s">
        <v>489</v>
      </c>
      <c r="C12" s="357" t="s">
        <v>490</v>
      </c>
      <c r="D12" s="357" t="s">
        <v>491</v>
      </c>
      <c r="E12" s="357" t="s">
        <v>492</v>
      </c>
      <c r="F12" s="357">
        <v>2</v>
      </c>
      <c r="G12" s="357">
        <v>0</v>
      </c>
      <c r="H12" s="357">
        <v>460</v>
      </c>
      <c r="I12" s="357">
        <v>5000</v>
      </c>
    </row>
    <row r="13" spans="1:9" ht="15">
      <c r="A13" s="357" t="s">
        <v>195</v>
      </c>
      <c r="B13" s="357" t="s">
        <v>493</v>
      </c>
      <c r="C13" s="357" t="s">
        <v>494</v>
      </c>
      <c r="D13" s="357" t="s">
        <v>495</v>
      </c>
      <c r="E13" s="357" t="s">
        <v>496</v>
      </c>
      <c r="F13" s="357">
        <v>2</v>
      </c>
      <c r="G13" s="357">
        <v>0</v>
      </c>
      <c r="H13" s="357">
        <v>308</v>
      </c>
      <c r="I13" s="357">
        <v>17000</v>
      </c>
    </row>
    <row r="14" spans="1:9" ht="15">
      <c r="A14" s="357" t="s">
        <v>118</v>
      </c>
      <c r="B14" s="357" t="s">
        <v>497</v>
      </c>
      <c r="C14" s="357" t="s">
        <v>498</v>
      </c>
      <c r="D14" s="357" t="s">
        <v>499</v>
      </c>
      <c r="E14" s="357" t="s">
        <v>500</v>
      </c>
      <c r="F14" s="357">
        <v>2</v>
      </c>
      <c r="G14" s="357">
        <v>0</v>
      </c>
      <c r="H14" s="357">
        <v>1620</v>
      </c>
      <c r="I14" s="357">
        <v>8500</v>
      </c>
    </row>
    <row r="15" spans="1:9" ht="15">
      <c r="A15" s="357" t="s">
        <v>173</v>
      </c>
      <c r="B15" s="357" t="s">
        <v>501</v>
      </c>
      <c r="C15" s="357" t="s">
        <v>502</v>
      </c>
      <c r="D15" s="357" t="s">
        <v>503</v>
      </c>
      <c r="E15" s="357" t="s">
        <v>504</v>
      </c>
      <c r="F15" s="357">
        <v>2</v>
      </c>
      <c r="G15" s="357">
        <v>1326</v>
      </c>
      <c r="H15" s="357">
        <v>280</v>
      </c>
      <c r="I15" s="357">
        <v>24500</v>
      </c>
    </row>
    <row r="16" spans="1:9" ht="15">
      <c r="A16" s="357" t="s">
        <v>386</v>
      </c>
      <c r="B16" s="357" t="s">
        <v>505</v>
      </c>
      <c r="C16" s="357" t="s">
        <v>506</v>
      </c>
      <c r="D16" s="357" t="s">
        <v>507</v>
      </c>
      <c r="E16" s="357" t="s">
        <v>508</v>
      </c>
      <c r="F16" s="357">
        <v>2</v>
      </c>
      <c r="G16" s="357">
        <v>613</v>
      </c>
      <c r="H16" s="357">
        <v>895</v>
      </c>
      <c r="I16" s="357">
        <v>40000</v>
      </c>
    </row>
    <row r="17" spans="1:9" ht="15">
      <c r="A17" s="357" t="s">
        <v>53</v>
      </c>
      <c r="B17" s="357" t="s">
        <v>53</v>
      </c>
      <c r="C17" s="357" t="s">
        <v>53</v>
      </c>
      <c r="D17" s="357" t="s">
        <v>53</v>
      </c>
      <c r="E17" s="357" t="s">
        <v>13</v>
      </c>
      <c r="F17" s="357">
        <v>6</v>
      </c>
      <c r="G17" s="357">
        <v>3597</v>
      </c>
      <c r="H17" s="357">
        <v>4230</v>
      </c>
      <c r="I17" s="357">
        <v>295000</v>
      </c>
    </row>
    <row r="18" spans="1:9" ht="15">
      <c r="A18" s="357" t="s">
        <v>509</v>
      </c>
      <c r="B18" s="357" t="s">
        <v>53</v>
      </c>
      <c r="C18" s="357" t="s">
        <v>53</v>
      </c>
      <c r="D18" s="357" t="s">
        <v>53</v>
      </c>
      <c r="E18" s="357" t="s">
        <v>53</v>
      </c>
      <c r="F18" s="357" t="s">
        <v>53</v>
      </c>
      <c r="G18" s="357" t="s">
        <v>53</v>
      </c>
      <c r="H18" s="357" t="s">
        <v>53</v>
      </c>
      <c r="I18" s="357" t="s">
        <v>53</v>
      </c>
    </row>
    <row r="19" spans="1:9" ht="15">
      <c r="A19" s="357" t="s">
        <v>0</v>
      </c>
      <c r="B19" s="357" t="s">
        <v>16</v>
      </c>
      <c r="C19" s="357" t="s">
        <v>2</v>
      </c>
      <c r="D19" s="357" t="s">
        <v>3</v>
      </c>
      <c r="E19" s="357" t="s">
        <v>18</v>
      </c>
      <c r="F19" s="357" t="s">
        <v>117</v>
      </c>
      <c r="G19" s="357" t="s">
        <v>28</v>
      </c>
      <c r="H19" s="357" t="s">
        <v>29</v>
      </c>
      <c r="I19" s="357" t="s">
        <v>6</v>
      </c>
    </row>
    <row r="20" spans="1:9" ht="15">
      <c r="A20" s="357" t="s">
        <v>125</v>
      </c>
      <c r="B20" s="357" t="s">
        <v>510</v>
      </c>
      <c r="C20" s="357" t="s">
        <v>511</v>
      </c>
      <c r="D20" s="357" t="s">
        <v>512</v>
      </c>
      <c r="E20" s="357" t="s">
        <v>513</v>
      </c>
      <c r="F20" s="357">
        <v>2</v>
      </c>
      <c r="G20" s="357">
        <v>1344</v>
      </c>
      <c r="H20" s="357">
        <v>0</v>
      </c>
      <c r="I20" s="357">
        <v>20000</v>
      </c>
    </row>
    <row r="21" spans="1:9" ht="15">
      <c r="A21" s="357" t="s">
        <v>179</v>
      </c>
      <c r="B21" s="357" t="s">
        <v>514</v>
      </c>
      <c r="C21" s="357" t="s">
        <v>515</v>
      </c>
      <c r="D21" s="357" t="s">
        <v>330</v>
      </c>
      <c r="E21" s="357" t="s">
        <v>516</v>
      </c>
      <c r="F21" s="357">
        <v>2</v>
      </c>
      <c r="G21" s="357">
        <v>3985</v>
      </c>
      <c r="H21" s="357">
        <v>1322</v>
      </c>
      <c r="I21" s="357">
        <v>1000</v>
      </c>
    </row>
    <row r="22" spans="1:9" ht="15">
      <c r="A22" s="357" t="s">
        <v>195</v>
      </c>
      <c r="B22" s="357" t="s">
        <v>517</v>
      </c>
      <c r="C22" s="357" t="s">
        <v>518</v>
      </c>
      <c r="D22" s="357" t="s">
        <v>519</v>
      </c>
      <c r="E22" s="357" t="s">
        <v>520</v>
      </c>
      <c r="F22" s="357">
        <v>2</v>
      </c>
      <c r="G22" s="357">
        <v>500</v>
      </c>
      <c r="H22" s="357">
        <v>0</v>
      </c>
      <c r="I22" s="357">
        <v>20000</v>
      </c>
    </row>
    <row r="23" spans="1:9" ht="15">
      <c r="A23" s="357" t="s">
        <v>132</v>
      </c>
      <c r="B23" s="357" t="s">
        <v>521</v>
      </c>
      <c r="C23" s="357" t="s">
        <v>342</v>
      </c>
      <c r="D23" s="357" t="s">
        <v>343</v>
      </c>
      <c r="E23" s="357" t="s">
        <v>522</v>
      </c>
      <c r="F23" s="357">
        <v>2</v>
      </c>
      <c r="G23" s="357">
        <v>2936</v>
      </c>
      <c r="H23" s="357">
        <v>1462</v>
      </c>
      <c r="I23" s="357">
        <v>1000</v>
      </c>
    </row>
    <row r="24" spans="1:9" ht="15">
      <c r="A24" s="357" t="s">
        <v>267</v>
      </c>
      <c r="B24" s="357" t="s">
        <v>523</v>
      </c>
      <c r="C24" s="357" t="s">
        <v>524</v>
      </c>
      <c r="D24" s="357" t="s">
        <v>525</v>
      </c>
      <c r="E24" s="357" t="s">
        <v>526</v>
      </c>
      <c r="F24" s="357">
        <v>2</v>
      </c>
      <c r="G24" s="357">
        <v>0</v>
      </c>
      <c r="H24" s="357">
        <v>0</v>
      </c>
      <c r="I24" s="357">
        <v>60000</v>
      </c>
    </row>
    <row r="25" spans="1:9" ht="15">
      <c r="A25" s="357" t="s">
        <v>267</v>
      </c>
      <c r="B25" s="357" t="s">
        <v>527</v>
      </c>
      <c r="C25" s="357" t="s">
        <v>528</v>
      </c>
      <c r="D25" s="357" t="s">
        <v>529</v>
      </c>
      <c r="E25" s="357" t="s">
        <v>530</v>
      </c>
      <c r="F25" s="357">
        <v>2</v>
      </c>
      <c r="G25" s="357">
        <v>153</v>
      </c>
      <c r="H25" s="357">
        <v>0</v>
      </c>
      <c r="I25" s="357">
        <v>39045</v>
      </c>
    </row>
    <row r="26" spans="1:9" ht="15">
      <c r="A26" s="357" t="s">
        <v>201</v>
      </c>
      <c r="B26" s="357" t="s">
        <v>531</v>
      </c>
      <c r="C26" s="357" t="s">
        <v>532</v>
      </c>
      <c r="D26" s="357" t="s">
        <v>533</v>
      </c>
      <c r="E26" s="357" t="s">
        <v>534</v>
      </c>
      <c r="F26" s="357">
        <v>2</v>
      </c>
      <c r="G26" s="357">
        <v>1280</v>
      </c>
      <c r="H26" s="357">
        <v>0</v>
      </c>
      <c r="I26" s="357">
        <v>10000</v>
      </c>
    </row>
    <row r="27" spans="1:9" ht="15">
      <c r="A27" s="357" t="s">
        <v>232</v>
      </c>
      <c r="B27" s="357" t="s">
        <v>535</v>
      </c>
      <c r="C27" s="357" t="s">
        <v>536</v>
      </c>
      <c r="D27" s="357" t="s">
        <v>537</v>
      </c>
      <c r="E27" s="357" t="s">
        <v>538</v>
      </c>
      <c r="F27" s="357">
        <v>2</v>
      </c>
      <c r="G27" s="357">
        <v>998</v>
      </c>
      <c r="H27" s="357">
        <v>104</v>
      </c>
      <c r="I27" s="357">
        <v>10000</v>
      </c>
    </row>
    <row r="28" spans="1:9" ht="15">
      <c r="A28" s="357" t="s">
        <v>232</v>
      </c>
      <c r="B28" s="357" t="s">
        <v>539</v>
      </c>
      <c r="C28" s="357" t="s">
        <v>540</v>
      </c>
      <c r="D28" s="357" t="s">
        <v>541</v>
      </c>
      <c r="E28" s="357" t="s">
        <v>542</v>
      </c>
      <c r="F28" s="357">
        <v>2</v>
      </c>
      <c r="G28" s="357">
        <v>0</v>
      </c>
      <c r="H28" s="357">
        <v>0</v>
      </c>
      <c r="I28" s="357">
        <v>46894</v>
      </c>
    </row>
    <row r="29" spans="1:9" ht="15">
      <c r="A29" s="357" t="s">
        <v>204</v>
      </c>
      <c r="B29" s="357" t="s">
        <v>543</v>
      </c>
      <c r="C29" s="357" t="s">
        <v>544</v>
      </c>
      <c r="D29" s="357" t="s">
        <v>545</v>
      </c>
      <c r="E29" s="357" t="s">
        <v>546</v>
      </c>
      <c r="F29" s="357">
        <v>2</v>
      </c>
      <c r="G29" s="357">
        <v>2300</v>
      </c>
      <c r="H29" s="357">
        <v>470</v>
      </c>
      <c r="I29" s="357">
        <v>50000</v>
      </c>
    </row>
    <row r="30" spans="1:9" ht="15">
      <c r="A30" s="357" t="s">
        <v>53</v>
      </c>
      <c r="B30" s="357" t="s">
        <v>53</v>
      </c>
      <c r="C30" s="357" t="s">
        <v>53</v>
      </c>
      <c r="D30" s="357" t="s">
        <v>53</v>
      </c>
      <c r="E30" s="357" t="s">
        <v>13</v>
      </c>
      <c r="F30" s="357">
        <v>10</v>
      </c>
      <c r="G30" s="357">
        <v>13496</v>
      </c>
      <c r="H30" s="357">
        <v>3358</v>
      </c>
      <c r="I30" s="357">
        <v>257939</v>
      </c>
    </row>
    <row r="31" spans="1:9" ht="15">
      <c r="A31" s="357" t="s">
        <v>547</v>
      </c>
      <c r="B31" s="357" t="s">
        <v>53</v>
      </c>
      <c r="C31" s="357" t="s">
        <v>53</v>
      </c>
      <c r="D31" s="357" t="s">
        <v>53</v>
      </c>
      <c r="E31" s="357" t="s">
        <v>53</v>
      </c>
      <c r="F31" s="357" t="s">
        <v>53</v>
      </c>
      <c r="G31" s="357" t="s">
        <v>53</v>
      </c>
      <c r="H31" s="357" t="s">
        <v>53</v>
      </c>
      <c r="I31" s="357" t="s">
        <v>53</v>
      </c>
    </row>
    <row r="32" spans="1:9" ht="15">
      <c r="A32" s="357" t="s">
        <v>0</v>
      </c>
      <c r="B32" s="357" t="s">
        <v>16</v>
      </c>
      <c r="C32" s="357" t="s">
        <v>2</v>
      </c>
      <c r="D32" s="357" t="s">
        <v>3</v>
      </c>
      <c r="E32" s="357" t="s">
        <v>18</v>
      </c>
      <c r="F32" s="357" t="s">
        <v>117</v>
      </c>
      <c r="G32" s="357" t="s">
        <v>28</v>
      </c>
      <c r="H32" s="357" t="s">
        <v>29</v>
      </c>
      <c r="I32" s="357" t="s">
        <v>6</v>
      </c>
    </row>
    <row r="33" spans="1:9" ht="15">
      <c r="A33" s="357" t="s">
        <v>144</v>
      </c>
      <c r="B33" s="357" t="s">
        <v>548</v>
      </c>
      <c r="C33" s="357" t="s">
        <v>549</v>
      </c>
      <c r="D33" s="357" t="s">
        <v>550</v>
      </c>
      <c r="E33" s="357" t="s">
        <v>551</v>
      </c>
      <c r="F33" s="357">
        <v>2</v>
      </c>
      <c r="G33" s="357">
        <v>2276</v>
      </c>
      <c r="H33" s="357">
        <v>0</v>
      </c>
      <c r="I33" s="357">
        <v>14102</v>
      </c>
    </row>
    <row r="34" spans="1:9" ht="15">
      <c r="A34" s="357" t="s">
        <v>162</v>
      </c>
      <c r="B34" s="357" t="s">
        <v>552</v>
      </c>
      <c r="C34" s="357" t="s">
        <v>553</v>
      </c>
      <c r="D34" s="357" t="s">
        <v>554</v>
      </c>
      <c r="E34" s="357" t="s">
        <v>555</v>
      </c>
      <c r="F34" s="357">
        <v>2</v>
      </c>
      <c r="G34" s="357">
        <v>0</v>
      </c>
      <c r="H34" s="357">
        <v>0</v>
      </c>
      <c r="I34" s="357">
        <v>66835</v>
      </c>
    </row>
    <row r="35" spans="1:9" ht="15">
      <c r="A35" s="357" t="s">
        <v>322</v>
      </c>
      <c r="B35" s="357" t="s">
        <v>556</v>
      </c>
      <c r="C35" s="357" t="s">
        <v>557</v>
      </c>
      <c r="D35" s="357" t="s">
        <v>558</v>
      </c>
      <c r="E35" s="357" t="s">
        <v>555</v>
      </c>
      <c r="F35" s="357">
        <v>2</v>
      </c>
      <c r="G35" s="357">
        <v>0</v>
      </c>
      <c r="H35" s="357">
        <v>0</v>
      </c>
      <c r="I35" s="357">
        <v>63935</v>
      </c>
    </row>
    <row r="36" spans="1:9" ht="15">
      <c r="A36" s="357" t="s">
        <v>386</v>
      </c>
      <c r="B36" s="357" t="s">
        <v>559</v>
      </c>
      <c r="C36" s="357" t="s">
        <v>560</v>
      </c>
      <c r="D36" s="357" t="s">
        <v>561</v>
      </c>
      <c r="E36" s="357" t="s">
        <v>562</v>
      </c>
      <c r="F36" s="357">
        <v>2</v>
      </c>
      <c r="G36" s="357">
        <v>800</v>
      </c>
      <c r="H36" s="357">
        <v>80</v>
      </c>
      <c r="I36" s="357">
        <v>410</v>
      </c>
    </row>
    <row r="37" spans="1:9" ht="15">
      <c r="A37" s="357" t="s">
        <v>53</v>
      </c>
      <c r="B37" s="357" t="s">
        <v>53</v>
      </c>
      <c r="C37" s="357" t="s">
        <v>53</v>
      </c>
      <c r="D37" s="357" t="s">
        <v>53</v>
      </c>
      <c r="E37" s="357" t="s">
        <v>13</v>
      </c>
      <c r="F37" s="357">
        <v>4</v>
      </c>
      <c r="G37" s="357">
        <v>3076</v>
      </c>
      <c r="H37" s="357">
        <v>80</v>
      </c>
      <c r="I37" s="357">
        <v>145282</v>
      </c>
    </row>
    <row r="38" spans="1:9" ht="15">
      <c r="A38" s="357" t="s">
        <v>563</v>
      </c>
      <c r="B38" s="357" t="s">
        <v>53</v>
      </c>
      <c r="C38" s="357" t="s">
        <v>53</v>
      </c>
      <c r="D38" s="357" t="s">
        <v>53</v>
      </c>
      <c r="E38" s="357" t="s">
        <v>53</v>
      </c>
      <c r="F38" s="357" t="s">
        <v>53</v>
      </c>
      <c r="G38" s="357" t="s">
        <v>53</v>
      </c>
      <c r="H38" s="357" t="s">
        <v>53</v>
      </c>
      <c r="I38" s="357" t="s">
        <v>53</v>
      </c>
    </row>
    <row r="39" spans="1:9" ht="15">
      <c r="A39" s="357" t="s">
        <v>0</v>
      </c>
      <c r="B39" s="357" t="s">
        <v>16</v>
      </c>
      <c r="C39" s="357" t="s">
        <v>2</v>
      </c>
      <c r="D39" s="357" t="s">
        <v>3</v>
      </c>
      <c r="E39" s="357" t="s">
        <v>18</v>
      </c>
      <c r="F39" s="357" t="s">
        <v>117</v>
      </c>
      <c r="G39" s="357" t="s">
        <v>28</v>
      </c>
      <c r="H39" s="357" t="s">
        <v>29</v>
      </c>
      <c r="I39" s="357" t="s">
        <v>6</v>
      </c>
    </row>
    <row r="40" spans="1:9" ht="15">
      <c r="A40" s="357" t="s">
        <v>241</v>
      </c>
      <c r="B40" s="357" t="s">
        <v>564</v>
      </c>
      <c r="C40" s="357" t="s">
        <v>565</v>
      </c>
      <c r="D40" s="357" t="s">
        <v>566</v>
      </c>
      <c r="E40" s="357" t="s">
        <v>567</v>
      </c>
      <c r="F40" s="357">
        <v>2</v>
      </c>
      <c r="G40" s="357">
        <v>0</v>
      </c>
      <c r="H40" s="357">
        <v>0</v>
      </c>
      <c r="I40" s="357">
        <v>2000</v>
      </c>
    </row>
    <row r="41" spans="1:9" ht="15">
      <c r="A41" s="357" t="s">
        <v>386</v>
      </c>
      <c r="B41" s="357" t="s">
        <v>568</v>
      </c>
      <c r="C41" s="357" t="s">
        <v>569</v>
      </c>
      <c r="D41" s="357" t="s">
        <v>570</v>
      </c>
      <c r="E41" s="357" t="s">
        <v>571</v>
      </c>
      <c r="F41" s="357">
        <v>2</v>
      </c>
      <c r="G41" s="357">
        <v>0</v>
      </c>
      <c r="H41" s="357">
        <v>400</v>
      </c>
      <c r="I41" s="357">
        <v>3017.82</v>
      </c>
    </row>
    <row r="42" spans="1:9" ht="15">
      <c r="A42" s="357" t="s">
        <v>53</v>
      </c>
      <c r="B42" s="357" t="s">
        <v>53</v>
      </c>
      <c r="C42" s="357" t="s">
        <v>53</v>
      </c>
      <c r="D42" s="357" t="s">
        <v>53</v>
      </c>
      <c r="E42" s="357" t="s">
        <v>13</v>
      </c>
      <c r="F42" s="357">
        <v>2</v>
      </c>
      <c r="G42" s="357">
        <v>0</v>
      </c>
      <c r="H42" s="357">
        <v>400</v>
      </c>
      <c r="I42" s="357">
        <v>5017.82</v>
      </c>
    </row>
    <row r="43" spans="1:9" ht="15">
      <c r="A43" s="357" t="s">
        <v>572</v>
      </c>
      <c r="B43" s="357" t="s">
        <v>53</v>
      </c>
      <c r="C43" s="357" t="s">
        <v>53</v>
      </c>
      <c r="D43" s="357" t="s">
        <v>53</v>
      </c>
      <c r="E43" s="357" t="s">
        <v>53</v>
      </c>
      <c r="F43" s="357" t="s">
        <v>53</v>
      </c>
      <c r="G43" s="357" t="s">
        <v>53</v>
      </c>
      <c r="H43" s="357" t="s">
        <v>53</v>
      </c>
      <c r="I43" s="357" t="s">
        <v>53</v>
      </c>
    </row>
    <row r="44" spans="1:9" ht="15">
      <c r="A44" s="357" t="s">
        <v>0</v>
      </c>
      <c r="B44" s="357" t="s">
        <v>16</v>
      </c>
      <c r="C44" s="357" t="s">
        <v>2</v>
      </c>
      <c r="D44" s="357" t="s">
        <v>3</v>
      </c>
      <c r="E44" s="357" t="s">
        <v>18</v>
      </c>
      <c r="F44" s="357" t="s">
        <v>117</v>
      </c>
      <c r="G44" s="357" t="s">
        <v>28</v>
      </c>
      <c r="H44" s="357" t="s">
        <v>29</v>
      </c>
      <c r="I44" s="357" t="s">
        <v>6</v>
      </c>
    </row>
    <row r="45" spans="1:9" ht="15">
      <c r="A45" s="357" t="s">
        <v>168</v>
      </c>
      <c r="B45" s="357" t="s">
        <v>573</v>
      </c>
      <c r="C45" s="357" t="s">
        <v>574</v>
      </c>
      <c r="D45" s="357" t="s">
        <v>575</v>
      </c>
      <c r="E45" s="357" t="s">
        <v>576</v>
      </c>
      <c r="F45" s="357">
        <v>1</v>
      </c>
      <c r="G45" s="357">
        <v>1835</v>
      </c>
      <c r="H45" s="357">
        <v>692</v>
      </c>
      <c r="I45" s="357">
        <v>160512</v>
      </c>
    </row>
    <row r="46" spans="1:9" ht="15">
      <c r="A46" s="357" t="s">
        <v>168</v>
      </c>
      <c r="B46" s="357" t="s">
        <v>577</v>
      </c>
      <c r="C46" s="357" t="s">
        <v>578</v>
      </c>
      <c r="D46" s="357" t="s">
        <v>579</v>
      </c>
      <c r="E46" s="357" t="s">
        <v>580</v>
      </c>
      <c r="F46" s="357">
        <v>1</v>
      </c>
      <c r="G46" s="357">
        <v>1985</v>
      </c>
      <c r="H46" s="357">
        <v>745</v>
      </c>
      <c r="I46" s="357">
        <v>360000</v>
      </c>
    </row>
    <row r="47" spans="1:9" ht="15">
      <c r="A47" s="357" t="s">
        <v>162</v>
      </c>
      <c r="B47" s="357" t="s">
        <v>581</v>
      </c>
      <c r="C47" s="357" t="s">
        <v>582</v>
      </c>
      <c r="D47" s="357" t="s">
        <v>583</v>
      </c>
      <c r="E47" s="357" t="s">
        <v>584</v>
      </c>
      <c r="F47" s="357">
        <v>1</v>
      </c>
      <c r="G47" s="357">
        <v>2104</v>
      </c>
      <c r="H47" s="357">
        <v>741</v>
      </c>
      <c r="I47" s="357">
        <v>401100</v>
      </c>
    </row>
    <row r="48" spans="1:9" ht="15">
      <c r="A48" s="357" t="s">
        <v>162</v>
      </c>
      <c r="B48" s="357" t="s">
        <v>585</v>
      </c>
      <c r="C48" s="357" t="s">
        <v>586</v>
      </c>
      <c r="D48" s="357" t="s">
        <v>587</v>
      </c>
      <c r="E48" s="357" t="s">
        <v>588</v>
      </c>
      <c r="F48" s="357">
        <v>1</v>
      </c>
      <c r="G48" s="357">
        <v>2057</v>
      </c>
      <c r="H48" s="357">
        <v>733</v>
      </c>
      <c r="I48" s="357">
        <v>166617</v>
      </c>
    </row>
    <row r="49" spans="1:9" ht="15">
      <c r="A49" s="357" t="s">
        <v>204</v>
      </c>
      <c r="B49" s="357" t="s">
        <v>589</v>
      </c>
      <c r="C49" s="357" t="s">
        <v>590</v>
      </c>
      <c r="D49" s="357" t="s">
        <v>591</v>
      </c>
      <c r="E49" s="357" t="s">
        <v>592</v>
      </c>
      <c r="F49" s="357">
        <v>1</v>
      </c>
      <c r="G49" s="357">
        <v>1372</v>
      </c>
      <c r="H49" s="357">
        <v>96</v>
      </c>
      <c r="I49" s="357">
        <v>130000</v>
      </c>
    </row>
    <row r="50" spans="1:9" ht="15">
      <c r="A50" s="357" t="s">
        <v>144</v>
      </c>
      <c r="B50" s="357" t="s">
        <v>593</v>
      </c>
      <c r="C50" s="357" t="s">
        <v>594</v>
      </c>
      <c r="D50" s="357" t="s">
        <v>595</v>
      </c>
      <c r="E50" s="357" t="s">
        <v>596</v>
      </c>
      <c r="F50" s="357">
        <v>1</v>
      </c>
      <c r="G50" s="357">
        <v>2352</v>
      </c>
      <c r="H50" s="357">
        <v>1102</v>
      </c>
      <c r="I50" s="357">
        <v>275000</v>
      </c>
    </row>
    <row r="51" spans="1:9" ht="15">
      <c r="A51" s="357" t="s">
        <v>144</v>
      </c>
      <c r="B51" s="357" t="s">
        <v>597</v>
      </c>
      <c r="C51" s="357" t="s">
        <v>598</v>
      </c>
      <c r="D51" s="357" t="s">
        <v>599</v>
      </c>
      <c r="E51" s="357" t="s">
        <v>588</v>
      </c>
      <c r="F51" s="357">
        <v>1</v>
      </c>
      <c r="G51" s="357">
        <v>2750</v>
      </c>
      <c r="H51" s="357">
        <v>910</v>
      </c>
      <c r="I51" s="357">
        <v>296460</v>
      </c>
    </row>
    <row r="52" spans="1:9" ht="15">
      <c r="A52" s="357" t="s">
        <v>125</v>
      </c>
      <c r="B52" s="357" t="s">
        <v>600</v>
      </c>
      <c r="C52" s="357" t="s">
        <v>601</v>
      </c>
      <c r="D52" s="357" t="s">
        <v>602</v>
      </c>
      <c r="E52" s="357" t="s">
        <v>603</v>
      </c>
      <c r="F52" s="357">
        <v>1</v>
      </c>
      <c r="G52" s="357">
        <v>1437</v>
      </c>
      <c r="H52" s="357">
        <v>83</v>
      </c>
      <c r="I52" s="357">
        <v>165000</v>
      </c>
    </row>
    <row r="53" spans="1:9" ht="15">
      <c r="A53" s="357" t="s">
        <v>185</v>
      </c>
      <c r="B53" s="357" t="s">
        <v>604</v>
      </c>
      <c r="C53" s="357" t="s">
        <v>605</v>
      </c>
      <c r="D53" s="357" t="s">
        <v>606</v>
      </c>
      <c r="E53" s="357" t="s">
        <v>607</v>
      </c>
      <c r="F53" s="357">
        <v>1</v>
      </c>
      <c r="G53" s="357">
        <v>2140</v>
      </c>
      <c r="H53" s="357">
        <v>805</v>
      </c>
      <c r="I53" s="357">
        <v>238545</v>
      </c>
    </row>
    <row r="54" spans="1:9" ht="15">
      <c r="A54" s="357" t="s">
        <v>232</v>
      </c>
      <c r="B54" s="357" t="s">
        <v>608</v>
      </c>
      <c r="C54" s="357" t="s">
        <v>609</v>
      </c>
      <c r="D54" s="357" t="s">
        <v>610</v>
      </c>
      <c r="E54" s="357" t="s">
        <v>611</v>
      </c>
      <c r="F54" s="357">
        <v>1</v>
      </c>
      <c r="G54" s="357">
        <v>8277</v>
      </c>
      <c r="H54" s="357">
        <v>4243</v>
      </c>
      <c r="I54" s="357">
        <v>2100000</v>
      </c>
    </row>
    <row r="55" spans="1:9" ht="15">
      <c r="A55" s="357" t="s">
        <v>322</v>
      </c>
      <c r="B55" s="357" t="s">
        <v>612</v>
      </c>
      <c r="C55" s="357" t="s">
        <v>613</v>
      </c>
      <c r="D55" s="357" t="s">
        <v>614</v>
      </c>
      <c r="E55" s="357" t="s">
        <v>615</v>
      </c>
      <c r="F55" s="357">
        <v>1</v>
      </c>
      <c r="G55" s="357">
        <v>2768</v>
      </c>
      <c r="H55" s="357">
        <v>912</v>
      </c>
      <c r="I55" s="357">
        <v>345000</v>
      </c>
    </row>
    <row r="56" spans="1:9" ht="15">
      <c r="A56" s="357" t="s">
        <v>179</v>
      </c>
      <c r="B56" s="357" t="s">
        <v>616</v>
      </c>
      <c r="C56" s="357" t="s">
        <v>617</v>
      </c>
      <c r="D56" s="357" t="s">
        <v>618</v>
      </c>
      <c r="E56" s="357" t="s">
        <v>619</v>
      </c>
      <c r="F56" s="357">
        <v>1</v>
      </c>
      <c r="G56" s="357">
        <v>1804</v>
      </c>
      <c r="H56" s="357">
        <v>552</v>
      </c>
      <c r="I56" s="357">
        <v>155496</v>
      </c>
    </row>
    <row r="57" spans="1:9" ht="15">
      <c r="A57" s="357" t="s">
        <v>179</v>
      </c>
      <c r="B57" s="357" t="s">
        <v>620</v>
      </c>
      <c r="C57" s="357" t="s">
        <v>621</v>
      </c>
      <c r="D57" s="357" t="s">
        <v>622</v>
      </c>
      <c r="E57" s="357" t="s">
        <v>619</v>
      </c>
      <c r="F57" s="357">
        <v>1</v>
      </c>
      <c r="G57" s="357">
        <v>1739</v>
      </c>
      <c r="H57" s="357">
        <v>545</v>
      </c>
      <c r="I57" s="357">
        <v>115500</v>
      </c>
    </row>
    <row r="58" spans="1:9" ht="15">
      <c r="A58" s="357" t="s">
        <v>179</v>
      </c>
      <c r="B58" s="357" t="s">
        <v>623</v>
      </c>
      <c r="C58" s="357" t="s">
        <v>624</v>
      </c>
      <c r="D58" s="357" t="s">
        <v>625</v>
      </c>
      <c r="E58" s="357" t="s">
        <v>619</v>
      </c>
      <c r="F58" s="357">
        <v>1</v>
      </c>
      <c r="G58" s="357">
        <v>1804</v>
      </c>
      <c r="H58" s="357">
        <v>552</v>
      </c>
      <c r="I58" s="357">
        <v>155496</v>
      </c>
    </row>
    <row r="59" spans="1:9" ht="15">
      <c r="A59" s="357" t="s">
        <v>179</v>
      </c>
      <c r="B59" s="357" t="s">
        <v>626</v>
      </c>
      <c r="C59" s="357" t="s">
        <v>627</v>
      </c>
      <c r="D59" s="357" t="s">
        <v>628</v>
      </c>
      <c r="E59" s="357" t="s">
        <v>619</v>
      </c>
      <c r="F59" s="357">
        <v>1</v>
      </c>
      <c r="G59" s="357">
        <v>1938</v>
      </c>
      <c r="H59" s="357">
        <v>746</v>
      </c>
      <c r="I59" s="357">
        <v>177144</v>
      </c>
    </row>
    <row r="60" spans="1:9" ht="15">
      <c r="A60" s="357" t="s">
        <v>195</v>
      </c>
      <c r="B60" s="357" t="s">
        <v>629</v>
      </c>
      <c r="C60" s="357" t="s">
        <v>630</v>
      </c>
      <c r="D60" s="357" t="s">
        <v>631</v>
      </c>
      <c r="E60" s="357" t="s">
        <v>632</v>
      </c>
      <c r="F60" s="357">
        <v>1</v>
      </c>
      <c r="G60" s="357">
        <v>1295</v>
      </c>
      <c r="H60" s="357">
        <v>443</v>
      </c>
      <c r="I60" s="357">
        <v>127500</v>
      </c>
    </row>
    <row r="61" spans="1:9" ht="15">
      <c r="A61" s="357" t="s">
        <v>132</v>
      </c>
      <c r="B61" s="357" t="s">
        <v>633</v>
      </c>
      <c r="C61" s="357" t="s">
        <v>634</v>
      </c>
      <c r="D61" s="357" t="s">
        <v>635</v>
      </c>
      <c r="E61" s="357" t="s">
        <v>636</v>
      </c>
      <c r="F61" s="357">
        <v>1</v>
      </c>
      <c r="G61" s="357">
        <v>2170</v>
      </c>
      <c r="H61" s="357">
        <v>208</v>
      </c>
      <c r="I61" s="357">
        <v>250000</v>
      </c>
    </row>
    <row r="62" spans="1:9" ht="15">
      <c r="A62" s="357" t="s">
        <v>261</v>
      </c>
      <c r="B62" s="357" t="s">
        <v>637</v>
      </c>
      <c r="C62" s="357" t="s">
        <v>638</v>
      </c>
      <c r="D62" s="357" t="s">
        <v>639</v>
      </c>
      <c r="E62" s="357" t="s">
        <v>576</v>
      </c>
      <c r="F62" s="357">
        <v>1</v>
      </c>
      <c r="G62" s="357">
        <v>1509</v>
      </c>
      <c r="H62" s="357">
        <v>540</v>
      </c>
      <c r="I62" s="357">
        <v>135234</v>
      </c>
    </row>
    <row r="63" spans="1:9" ht="15">
      <c r="A63" s="357" t="s">
        <v>261</v>
      </c>
      <c r="B63" s="357" t="s">
        <v>640</v>
      </c>
      <c r="C63" s="357" t="s">
        <v>641</v>
      </c>
      <c r="D63" s="357" t="s">
        <v>642</v>
      </c>
      <c r="E63" s="357" t="s">
        <v>607</v>
      </c>
      <c r="F63" s="357">
        <v>1</v>
      </c>
      <c r="G63" s="357">
        <v>2070</v>
      </c>
      <c r="H63" s="357">
        <v>515</v>
      </c>
      <c r="I63" s="357">
        <v>209385</v>
      </c>
    </row>
    <row r="64" spans="1:9" ht="15">
      <c r="A64" s="357" t="s">
        <v>261</v>
      </c>
      <c r="B64" s="357" t="s">
        <v>643</v>
      </c>
      <c r="C64" s="357" t="s">
        <v>644</v>
      </c>
      <c r="D64" s="357" t="s">
        <v>645</v>
      </c>
      <c r="E64" s="357" t="s">
        <v>607</v>
      </c>
      <c r="F64" s="357">
        <v>1</v>
      </c>
      <c r="G64" s="357">
        <v>2070</v>
      </c>
      <c r="H64" s="357">
        <v>515</v>
      </c>
      <c r="I64" s="357">
        <v>209385</v>
      </c>
    </row>
    <row r="65" spans="1:9" ht="15">
      <c r="A65" s="357" t="s">
        <v>241</v>
      </c>
      <c r="B65" s="357" t="s">
        <v>646</v>
      </c>
      <c r="C65" s="357" t="s">
        <v>647</v>
      </c>
      <c r="D65" s="357" t="s">
        <v>648</v>
      </c>
      <c r="E65" s="357" t="s">
        <v>576</v>
      </c>
      <c r="F65" s="357">
        <v>1</v>
      </c>
      <c r="G65" s="357">
        <v>1442</v>
      </c>
      <c r="H65" s="357">
        <v>430</v>
      </c>
      <c r="I65" s="357">
        <v>123552</v>
      </c>
    </row>
    <row r="66" spans="1:9" ht="15">
      <c r="A66" s="357" t="s">
        <v>241</v>
      </c>
      <c r="B66" s="357" t="s">
        <v>649</v>
      </c>
      <c r="C66" s="357" t="s">
        <v>650</v>
      </c>
      <c r="D66" s="357" t="s">
        <v>651</v>
      </c>
      <c r="E66" s="357" t="s">
        <v>576</v>
      </c>
      <c r="F66" s="357">
        <v>1</v>
      </c>
      <c r="G66" s="357">
        <v>1872</v>
      </c>
      <c r="H66" s="357">
        <v>426</v>
      </c>
      <c r="I66" s="357">
        <v>151668</v>
      </c>
    </row>
    <row r="67" spans="1:9" ht="15">
      <c r="A67" s="357" t="s">
        <v>241</v>
      </c>
      <c r="B67" s="357" t="s">
        <v>652</v>
      </c>
      <c r="C67" s="357" t="s">
        <v>653</v>
      </c>
      <c r="D67" s="357" t="s">
        <v>654</v>
      </c>
      <c r="E67" s="357" t="s">
        <v>576</v>
      </c>
      <c r="F67" s="357">
        <v>1</v>
      </c>
      <c r="G67" s="357">
        <v>1654</v>
      </c>
      <c r="H67" s="357">
        <v>475</v>
      </c>
      <c r="I67" s="357">
        <v>140580</v>
      </c>
    </row>
    <row r="68" spans="1:9" ht="15">
      <c r="A68" s="357" t="s">
        <v>241</v>
      </c>
      <c r="B68" s="357" t="s">
        <v>655</v>
      </c>
      <c r="C68" s="357" t="s">
        <v>656</v>
      </c>
      <c r="D68" s="357" t="s">
        <v>657</v>
      </c>
      <c r="E68" s="357" t="s">
        <v>576</v>
      </c>
      <c r="F68" s="357">
        <v>1</v>
      </c>
      <c r="G68" s="357">
        <v>1349</v>
      </c>
      <c r="H68" s="357">
        <v>458</v>
      </c>
      <c r="I68" s="357">
        <v>119262</v>
      </c>
    </row>
    <row r="69" spans="1:9" ht="15">
      <c r="A69" s="357" t="s">
        <v>241</v>
      </c>
      <c r="B69" s="357" t="s">
        <v>658</v>
      </c>
      <c r="C69" s="357" t="s">
        <v>659</v>
      </c>
      <c r="D69" s="357" t="s">
        <v>660</v>
      </c>
      <c r="E69" s="357" t="s">
        <v>576</v>
      </c>
      <c r="F69" s="357">
        <v>1</v>
      </c>
      <c r="G69" s="357">
        <v>2036</v>
      </c>
      <c r="H69" s="357">
        <v>547</v>
      </c>
      <c r="I69" s="357">
        <v>170478</v>
      </c>
    </row>
    <row r="70" spans="1:9" ht="15">
      <c r="A70" s="357" t="s">
        <v>241</v>
      </c>
      <c r="B70" s="357" t="s">
        <v>661</v>
      </c>
      <c r="C70" s="357" t="s">
        <v>662</v>
      </c>
      <c r="D70" s="357" t="s">
        <v>663</v>
      </c>
      <c r="E70" s="357" t="s">
        <v>576</v>
      </c>
      <c r="F70" s="357">
        <v>1</v>
      </c>
      <c r="G70" s="357">
        <v>1790</v>
      </c>
      <c r="H70" s="357">
        <v>574</v>
      </c>
      <c r="I70" s="357">
        <v>175824</v>
      </c>
    </row>
    <row r="71" spans="1:9" ht="15">
      <c r="A71" s="357" t="s">
        <v>241</v>
      </c>
      <c r="B71" s="357" t="s">
        <v>664</v>
      </c>
      <c r="C71" s="357" t="s">
        <v>665</v>
      </c>
      <c r="D71" s="357" t="s">
        <v>666</v>
      </c>
      <c r="E71" s="357" t="s">
        <v>576</v>
      </c>
      <c r="F71" s="357">
        <v>1</v>
      </c>
      <c r="G71" s="357">
        <v>2577</v>
      </c>
      <c r="H71" s="357">
        <v>469</v>
      </c>
      <c r="I71" s="357">
        <v>201102</v>
      </c>
    </row>
    <row r="72" spans="1:9" ht="15">
      <c r="A72" s="357" t="s">
        <v>241</v>
      </c>
      <c r="B72" s="357" t="s">
        <v>667</v>
      </c>
      <c r="C72" s="357" t="s">
        <v>668</v>
      </c>
      <c r="D72" s="357" t="s">
        <v>669</v>
      </c>
      <c r="E72" s="357" t="s">
        <v>576</v>
      </c>
      <c r="F72" s="357">
        <v>1</v>
      </c>
      <c r="G72" s="357">
        <v>2587</v>
      </c>
      <c r="H72" s="357">
        <v>456</v>
      </c>
      <c r="I72" s="357">
        <v>200838</v>
      </c>
    </row>
    <row r="73" spans="1:9" ht="15">
      <c r="A73" s="357" t="s">
        <v>241</v>
      </c>
      <c r="B73" s="357" t="s">
        <v>670</v>
      </c>
      <c r="C73" s="357" t="s">
        <v>671</v>
      </c>
      <c r="D73" s="357" t="s">
        <v>672</v>
      </c>
      <c r="E73" s="357" t="s">
        <v>576</v>
      </c>
      <c r="F73" s="357">
        <v>1</v>
      </c>
      <c r="G73" s="357">
        <v>2036</v>
      </c>
      <c r="H73" s="357">
        <v>577</v>
      </c>
      <c r="I73" s="357">
        <v>172458</v>
      </c>
    </row>
    <row r="74" spans="1:9" ht="15">
      <c r="A74" s="357" t="s">
        <v>156</v>
      </c>
      <c r="B74" s="357" t="s">
        <v>673</v>
      </c>
      <c r="C74" s="357" t="s">
        <v>674</v>
      </c>
      <c r="D74" s="357" t="s">
        <v>675</v>
      </c>
      <c r="E74" s="357" t="s">
        <v>141</v>
      </c>
      <c r="F74" s="357">
        <v>1</v>
      </c>
      <c r="G74" s="357">
        <v>1667</v>
      </c>
      <c r="H74" s="357">
        <v>441</v>
      </c>
      <c r="I74" s="357">
        <v>137020</v>
      </c>
    </row>
    <row r="75" spans="1:9" ht="15">
      <c r="A75" s="357" t="s">
        <v>156</v>
      </c>
      <c r="B75" s="357" t="s">
        <v>676</v>
      </c>
      <c r="C75" s="357" t="s">
        <v>677</v>
      </c>
      <c r="D75" s="357" t="s">
        <v>678</v>
      </c>
      <c r="E75" s="357" t="s">
        <v>141</v>
      </c>
      <c r="F75" s="357">
        <v>1</v>
      </c>
      <c r="G75" s="357">
        <v>1474</v>
      </c>
      <c r="H75" s="357">
        <v>441</v>
      </c>
      <c r="I75" s="357">
        <v>124475</v>
      </c>
    </row>
    <row r="76" spans="1:9" ht="15">
      <c r="A76" s="357" t="s">
        <v>156</v>
      </c>
      <c r="B76" s="357" t="s">
        <v>679</v>
      </c>
      <c r="C76" s="357" t="s">
        <v>680</v>
      </c>
      <c r="D76" s="357" t="s">
        <v>681</v>
      </c>
      <c r="E76" s="357" t="s">
        <v>576</v>
      </c>
      <c r="F76" s="357">
        <v>1</v>
      </c>
      <c r="G76" s="357">
        <v>1613</v>
      </c>
      <c r="H76" s="357">
        <v>615</v>
      </c>
      <c r="I76" s="357">
        <v>147048</v>
      </c>
    </row>
    <row r="77" spans="1:9" ht="15">
      <c r="A77" s="357" t="s">
        <v>173</v>
      </c>
      <c r="B77" s="357" t="s">
        <v>682</v>
      </c>
      <c r="C77" s="357" t="s">
        <v>683</v>
      </c>
      <c r="D77" s="357" t="s">
        <v>684</v>
      </c>
      <c r="E77" s="357" t="s">
        <v>584</v>
      </c>
      <c r="F77" s="357">
        <v>1</v>
      </c>
      <c r="G77" s="357">
        <v>1928</v>
      </c>
      <c r="H77" s="357">
        <v>599</v>
      </c>
      <c r="I77" s="357">
        <v>412000</v>
      </c>
    </row>
    <row r="78" spans="1:9" ht="15">
      <c r="A78" s="357" t="s">
        <v>173</v>
      </c>
      <c r="B78" s="357" t="s">
        <v>685</v>
      </c>
      <c r="C78" s="357" t="s">
        <v>686</v>
      </c>
      <c r="D78" s="357" t="s">
        <v>687</v>
      </c>
      <c r="E78" s="357" t="s">
        <v>141</v>
      </c>
      <c r="F78" s="357">
        <v>1</v>
      </c>
      <c r="G78" s="357">
        <v>1260</v>
      </c>
      <c r="H78" s="357">
        <v>449</v>
      </c>
      <c r="I78" s="357">
        <v>111085</v>
      </c>
    </row>
    <row r="79" spans="1:9" ht="15">
      <c r="A79" s="357" t="s">
        <v>173</v>
      </c>
      <c r="B79" s="357" t="s">
        <v>688</v>
      </c>
      <c r="C79" s="357" t="s">
        <v>689</v>
      </c>
      <c r="D79" s="357" t="s">
        <v>690</v>
      </c>
      <c r="E79" s="357" t="s">
        <v>141</v>
      </c>
      <c r="F79" s="357">
        <v>1</v>
      </c>
      <c r="G79" s="357">
        <v>1667</v>
      </c>
      <c r="H79" s="357">
        <v>441</v>
      </c>
      <c r="I79" s="357">
        <v>139128</v>
      </c>
    </row>
    <row r="80" spans="1:9" ht="15">
      <c r="A80" s="357" t="s">
        <v>138</v>
      </c>
      <c r="B80" s="357" t="s">
        <v>691</v>
      </c>
      <c r="C80" s="357" t="s">
        <v>692</v>
      </c>
      <c r="D80" s="357" t="s">
        <v>693</v>
      </c>
      <c r="E80" s="357" t="s">
        <v>694</v>
      </c>
      <c r="F80" s="357">
        <v>1</v>
      </c>
      <c r="G80" s="357">
        <v>1403</v>
      </c>
      <c r="H80" s="357">
        <v>0</v>
      </c>
      <c r="I80" s="357">
        <v>140000</v>
      </c>
    </row>
    <row r="81" spans="1:9" ht="15">
      <c r="A81" s="357" t="s">
        <v>138</v>
      </c>
      <c r="B81" s="357" t="s">
        <v>695</v>
      </c>
      <c r="C81" s="357" t="s">
        <v>696</v>
      </c>
      <c r="D81" s="357" t="s">
        <v>697</v>
      </c>
      <c r="E81" s="357" t="s">
        <v>698</v>
      </c>
      <c r="F81" s="357">
        <v>1</v>
      </c>
      <c r="G81" s="357">
        <v>1797</v>
      </c>
      <c r="H81" s="357">
        <v>644</v>
      </c>
      <c r="I81" s="357">
        <v>147840</v>
      </c>
    </row>
    <row r="82" spans="1:9" ht="15">
      <c r="A82" s="357" t="s">
        <v>138</v>
      </c>
      <c r="B82" s="357" t="s">
        <v>699</v>
      </c>
      <c r="C82" s="357" t="s">
        <v>700</v>
      </c>
      <c r="D82" s="357" t="s">
        <v>701</v>
      </c>
      <c r="E82" s="357" t="s">
        <v>698</v>
      </c>
      <c r="F82" s="357">
        <v>1</v>
      </c>
      <c r="G82" s="357">
        <v>1724</v>
      </c>
      <c r="H82" s="357">
        <v>571</v>
      </c>
      <c r="I82" s="357">
        <v>151470</v>
      </c>
    </row>
    <row r="83" spans="1:9" ht="15">
      <c r="A83" s="357" t="s">
        <v>386</v>
      </c>
      <c r="B83" s="357" t="s">
        <v>702</v>
      </c>
      <c r="C83" s="357" t="s">
        <v>703</v>
      </c>
      <c r="D83" s="357" t="s">
        <v>704</v>
      </c>
      <c r="E83" s="357" t="s">
        <v>705</v>
      </c>
      <c r="F83" s="357">
        <v>1</v>
      </c>
      <c r="G83" s="357">
        <v>2551</v>
      </c>
      <c r="H83" s="357">
        <v>459</v>
      </c>
      <c r="I83" s="357">
        <v>541170</v>
      </c>
    </row>
    <row r="84" spans="1:9" ht="15">
      <c r="A84" s="357" t="s">
        <v>53</v>
      </c>
      <c r="B84" s="357" t="s">
        <v>53</v>
      </c>
      <c r="C84" s="357" t="s">
        <v>53</v>
      </c>
      <c r="D84" s="357" t="s">
        <v>53</v>
      </c>
      <c r="E84" s="357" t="s">
        <v>13</v>
      </c>
      <c r="F84" s="357">
        <v>39</v>
      </c>
      <c r="G84" s="357">
        <v>79903</v>
      </c>
      <c r="H84" s="357">
        <v>24750</v>
      </c>
      <c r="I84" s="357">
        <v>9680372</v>
      </c>
    </row>
    <row r="85" spans="1:9" ht="15">
      <c r="A85" s="357" t="s">
        <v>706</v>
      </c>
      <c r="B85" s="357" t="s">
        <v>53</v>
      </c>
      <c r="C85" s="357" t="s">
        <v>53</v>
      </c>
      <c r="D85" s="357" t="s">
        <v>53</v>
      </c>
      <c r="E85" s="357" t="s">
        <v>53</v>
      </c>
      <c r="F85" s="357" t="s">
        <v>53</v>
      </c>
      <c r="G85" s="357" t="s">
        <v>53</v>
      </c>
      <c r="H85" s="357" t="s">
        <v>53</v>
      </c>
      <c r="I85" s="357" t="s">
        <v>53</v>
      </c>
    </row>
    <row r="86" spans="1:9" ht="15">
      <c r="A86" s="357" t="s">
        <v>0</v>
      </c>
      <c r="B86" s="357" t="s">
        <v>16</v>
      </c>
      <c r="C86" s="357" t="s">
        <v>2</v>
      </c>
      <c r="D86" s="357" t="s">
        <v>3</v>
      </c>
      <c r="E86" s="357" t="s">
        <v>18</v>
      </c>
      <c r="F86" s="357" t="s">
        <v>117</v>
      </c>
      <c r="G86" s="357" t="s">
        <v>28</v>
      </c>
      <c r="H86" s="357" t="s">
        <v>29</v>
      </c>
      <c r="I86" s="357" t="s">
        <v>6</v>
      </c>
    </row>
    <row r="87" spans="1:9" ht="15">
      <c r="A87" s="357" t="s">
        <v>195</v>
      </c>
      <c r="B87" s="357" t="s">
        <v>707</v>
      </c>
      <c r="C87" s="357" t="s">
        <v>708</v>
      </c>
      <c r="D87" s="357" t="s">
        <v>709</v>
      </c>
      <c r="E87" s="357" t="s">
        <v>710</v>
      </c>
      <c r="F87" s="357">
        <v>2</v>
      </c>
      <c r="G87" s="357">
        <v>0</v>
      </c>
      <c r="H87" s="357">
        <v>0</v>
      </c>
      <c r="I87" s="357">
        <v>978.96</v>
      </c>
    </row>
    <row r="88" spans="1:9" ht="15">
      <c r="A88" s="357" t="s">
        <v>267</v>
      </c>
      <c r="B88" s="357" t="s">
        <v>711</v>
      </c>
      <c r="C88" s="357" t="s">
        <v>712</v>
      </c>
      <c r="D88" s="357" t="s">
        <v>713</v>
      </c>
      <c r="E88" s="357" t="s">
        <v>710</v>
      </c>
      <c r="F88" s="357">
        <v>2</v>
      </c>
      <c r="G88" s="357">
        <v>0</v>
      </c>
      <c r="H88" s="357">
        <v>0</v>
      </c>
      <c r="I88" s="357">
        <v>2668.27</v>
      </c>
    </row>
    <row r="89" spans="1:9" ht="15">
      <c r="A89" s="357" t="s">
        <v>138</v>
      </c>
      <c r="B89" s="357" t="s">
        <v>714</v>
      </c>
      <c r="C89" s="357" t="s">
        <v>715</v>
      </c>
      <c r="D89" s="357" t="s">
        <v>716</v>
      </c>
      <c r="E89" s="357" t="s">
        <v>717</v>
      </c>
      <c r="F89" s="357">
        <v>2</v>
      </c>
      <c r="G89" s="357">
        <v>0</v>
      </c>
      <c r="H89" s="357">
        <v>0</v>
      </c>
      <c r="I89" s="357">
        <v>437</v>
      </c>
    </row>
    <row r="90" spans="1:9" ht="15">
      <c r="A90" s="357" t="s">
        <v>386</v>
      </c>
      <c r="B90" s="357" t="s">
        <v>718</v>
      </c>
      <c r="C90" s="357" t="s">
        <v>719</v>
      </c>
      <c r="D90" s="357" t="s">
        <v>720</v>
      </c>
      <c r="E90" s="357" t="s">
        <v>710</v>
      </c>
      <c r="F90" s="357">
        <v>2</v>
      </c>
      <c r="G90" s="357">
        <v>0</v>
      </c>
      <c r="H90" s="357">
        <v>0</v>
      </c>
      <c r="I90" s="357">
        <v>1251.33</v>
      </c>
    </row>
    <row r="91" spans="1:9" ht="15">
      <c r="A91" s="357" t="s">
        <v>53</v>
      </c>
      <c r="B91" s="357" t="s">
        <v>53</v>
      </c>
      <c r="C91" s="357" t="s">
        <v>53</v>
      </c>
      <c r="D91" s="357" t="s">
        <v>53</v>
      </c>
      <c r="E91" s="357" t="s">
        <v>13</v>
      </c>
      <c r="F91" s="357">
        <v>4</v>
      </c>
      <c r="G91" s="357">
        <v>0</v>
      </c>
      <c r="H91" s="357">
        <v>0</v>
      </c>
      <c r="I91" s="357">
        <v>5335.56</v>
      </c>
    </row>
    <row r="92" spans="1:9" ht="15">
      <c r="A92" s="357" t="s">
        <v>721</v>
      </c>
      <c r="B92" s="357" t="s">
        <v>53</v>
      </c>
      <c r="C92" s="357" t="s">
        <v>53</v>
      </c>
      <c r="D92" s="357" t="s">
        <v>53</v>
      </c>
      <c r="E92" s="357" t="s">
        <v>53</v>
      </c>
      <c r="F92" s="357" t="s">
        <v>53</v>
      </c>
      <c r="G92" s="357" t="s">
        <v>53</v>
      </c>
      <c r="H92" s="357" t="s">
        <v>53</v>
      </c>
      <c r="I92" s="357" t="s">
        <v>53</v>
      </c>
    </row>
    <row r="93" spans="1:9" ht="15">
      <c r="A93" s="357" t="s">
        <v>0</v>
      </c>
      <c r="B93" s="357" t="s">
        <v>16</v>
      </c>
      <c r="C93" s="357" t="s">
        <v>2</v>
      </c>
      <c r="D93" s="357" t="s">
        <v>3</v>
      </c>
      <c r="E93" s="357" t="s">
        <v>18</v>
      </c>
      <c r="F93" s="357" t="s">
        <v>117</v>
      </c>
      <c r="G93" s="357" t="s">
        <v>28</v>
      </c>
      <c r="H93" s="357" t="s">
        <v>29</v>
      </c>
      <c r="I93" s="357" t="s">
        <v>6</v>
      </c>
    </row>
    <row r="94" spans="1:9" ht="15">
      <c r="A94" s="357" t="s">
        <v>241</v>
      </c>
      <c r="B94" s="357" t="s">
        <v>722</v>
      </c>
      <c r="C94" s="357" t="s">
        <v>723</v>
      </c>
      <c r="D94" s="357" t="s">
        <v>724</v>
      </c>
      <c r="E94" s="357" t="s">
        <v>725</v>
      </c>
      <c r="F94" s="357">
        <v>2</v>
      </c>
      <c r="G94" s="357">
        <v>0</v>
      </c>
      <c r="H94" s="357">
        <v>0</v>
      </c>
      <c r="I94" s="357">
        <v>8757</v>
      </c>
    </row>
    <row r="95" spans="1:9" ht="15">
      <c r="A95" s="357" t="s">
        <v>322</v>
      </c>
      <c r="B95" s="357" t="s">
        <v>726</v>
      </c>
      <c r="C95" s="357" t="s">
        <v>727</v>
      </c>
      <c r="D95" s="357" t="s">
        <v>728</v>
      </c>
      <c r="E95" s="357" t="s">
        <v>729</v>
      </c>
      <c r="F95" s="357">
        <v>2</v>
      </c>
      <c r="G95" s="357">
        <v>0</v>
      </c>
      <c r="H95" s="357">
        <v>0</v>
      </c>
      <c r="I95" s="357">
        <v>15000</v>
      </c>
    </row>
    <row r="96" spans="1:9" ht="15">
      <c r="A96" s="357" t="s">
        <v>195</v>
      </c>
      <c r="B96" s="357" t="s">
        <v>730</v>
      </c>
      <c r="C96" s="357" t="s">
        <v>731</v>
      </c>
      <c r="D96" s="357" t="s">
        <v>732</v>
      </c>
      <c r="E96" s="357" t="s">
        <v>733</v>
      </c>
      <c r="F96" s="357">
        <v>2</v>
      </c>
      <c r="G96" s="357">
        <v>0</v>
      </c>
      <c r="H96" s="357">
        <v>0</v>
      </c>
      <c r="I96" s="357">
        <v>6400</v>
      </c>
    </row>
    <row r="97" spans="1:9" ht="15">
      <c r="A97" s="357" t="s">
        <v>195</v>
      </c>
      <c r="B97" s="357" t="s">
        <v>734</v>
      </c>
      <c r="C97" s="357" t="s">
        <v>735</v>
      </c>
      <c r="D97" s="357" t="s">
        <v>736</v>
      </c>
      <c r="E97" s="357" t="s">
        <v>199</v>
      </c>
      <c r="F97" s="357">
        <v>2</v>
      </c>
      <c r="G97" s="357">
        <v>0</v>
      </c>
      <c r="H97" s="357">
        <v>0</v>
      </c>
      <c r="I97" s="357">
        <v>12450</v>
      </c>
    </row>
    <row r="98" spans="1:9" ht="15">
      <c r="A98" s="357" t="s">
        <v>195</v>
      </c>
      <c r="B98" s="357" t="s">
        <v>737</v>
      </c>
      <c r="C98" s="357" t="s">
        <v>197</v>
      </c>
      <c r="D98" s="357" t="s">
        <v>198</v>
      </c>
      <c r="E98" s="357" t="s">
        <v>199</v>
      </c>
      <c r="F98" s="357">
        <v>2</v>
      </c>
      <c r="G98" s="357">
        <v>0</v>
      </c>
      <c r="H98" s="357">
        <v>0</v>
      </c>
      <c r="I98" s="357">
        <v>3000</v>
      </c>
    </row>
    <row r="99" spans="1:9" ht="15">
      <c r="A99" s="357" t="s">
        <v>267</v>
      </c>
      <c r="B99" s="357" t="s">
        <v>738</v>
      </c>
      <c r="C99" s="357" t="s">
        <v>739</v>
      </c>
      <c r="D99" s="357" t="s">
        <v>740</v>
      </c>
      <c r="E99" s="357" t="s">
        <v>741</v>
      </c>
      <c r="F99" s="357">
        <v>2</v>
      </c>
      <c r="G99" s="357">
        <v>0</v>
      </c>
      <c r="H99" s="357">
        <v>0</v>
      </c>
      <c r="I99" s="357">
        <v>10000</v>
      </c>
    </row>
    <row r="100" spans="1:9" ht="15">
      <c r="A100" s="357" t="s">
        <v>185</v>
      </c>
      <c r="B100" s="357" t="s">
        <v>742</v>
      </c>
      <c r="C100" s="357" t="s">
        <v>743</v>
      </c>
      <c r="D100" s="357" t="s">
        <v>744</v>
      </c>
      <c r="E100" s="357" t="s">
        <v>733</v>
      </c>
      <c r="F100" s="357">
        <v>2</v>
      </c>
      <c r="G100" s="357">
        <v>0</v>
      </c>
      <c r="H100" s="357">
        <v>0</v>
      </c>
      <c r="I100" s="357">
        <v>7372</v>
      </c>
    </row>
    <row r="101" spans="1:9" ht="15">
      <c r="A101" s="357" t="s">
        <v>53</v>
      </c>
      <c r="B101" s="357" t="s">
        <v>53</v>
      </c>
      <c r="C101" s="357" t="s">
        <v>53</v>
      </c>
      <c r="D101" s="357" t="s">
        <v>53</v>
      </c>
      <c r="E101" s="357" t="s">
        <v>13</v>
      </c>
      <c r="F101" s="357">
        <v>7</v>
      </c>
      <c r="G101" s="357">
        <v>0</v>
      </c>
      <c r="H101" s="357">
        <v>0</v>
      </c>
      <c r="I101" s="357">
        <v>62979</v>
      </c>
    </row>
    <row r="102" spans="1:9" ht="15">
      <c r="A102" s="357" t="s">
        <v>745</v>
      </c>
      <c r="B102" s="357" t="s">
        <v>53</v>
      </c>
      <c r="C102" s="357" t="s">
        <v>53</v>
      </c>
      <c r="D102" s="357" t="s">
        <v>53</v>
      </c>
      <c r="E102" s="357" t="s">
        <v>53</v>
      </c>
      <c r="F102" s="357" t="s">
        <v>53</v>
      </c>
      <c r="G102" s="357" t="s">
        <v>53</v>
      </c>
      <c r="H102" s="357" t="s">
        <v>53</v>
      </c>
      <c r="I102" s="357" t="s">
        <v>53</v>
      </c>
    </row>
    <row r="103" spans="1:9" ht="15">
      <c r="A103" s="357" t="s">
        <v>0</v>
      </c>
      <c r="B103" s="357" t="s">
        <v>16</v>
      </c>
      <c r="C103" s="357" t="s">
        <v>2</v>
      </c>
      <c r="D103" s="357" t="s">
        <v>3</v>
      </c>
      <c r="E103" s="357" t="s">
        <v>18</v>
      </c>
      <c r="F103" s="357" t="s">
        <v>117</v>
      </c>
      <c r="G103" s="357" t="s">
        <v>28</v>
      </c>
      <c r="H103" s="357" t="s">
        <v>29</v>
      </c>
      <c r="I103" s="357" t="s">
        <v>6</v>
      </c>
    </row>
    <row r="104" spans="1:9" ht="15">
      <c r="A104" s="357" t="s">
        <v>173</v>
      </c>
      <c r="B104" s="357" t="s">
        <v>746</v>
      </c>
      <c r="C104" s="357" t="s">
        <v>747</v>
      </c>
      <c r="D104" s="357" t="s">
        <v>748</v>
      </c>
      <c r="E104" s="357" t="s">
        <v>749</v>
      </c>
      <c r="F104" s="357">
        <v>2</v>
      </c>
      <c r="G104" s="357">
        <v>0</v>
      </c>
      <c r="H104" s="357">
        <v>0</v>
      </c>
      <c r="I104" s="357">
        <v>5000</v>
      </c>
    </row>
    <row r="105" spans="1:9" ht="15">
      <c r="A105" s="357" t="s">
        <v>118</v>
      </c>
      <c r="B105" s="357" t="s">
        <v>750</v>
      </c>
      <c r="C105" s="357" t="s">
        <v>751</v>
      </c>
      <c r="D105" s="357" t="s">
        <v>752</v>
      </c>
      <c r="E105" s="357" t="s">
        <v>177</v>
      </c>
      <c r="F105" s="357">
        <v>2</v>
      </c>
      <c r="G105" s="357">
        <v>0</v>
      </c>
      <c r="H105" s="357">
        <v>0</v>
      </c>
      <c r="I105" s="357">
        <v>10000</v>
      </c>
    </row>
    <row r="106" spans="1:9" ht="15">
      <c r="A106" s="357" t="s">
        <v>144</v>
      </c>
      <c r="B106" s="357" t="s">
        <v>753</v>
      </c>
      <c r="C106" s="357" t="s">
        <v>502</v>
      </c>
      <c r="D106" s="357" t="s">
        <v>503</v>
      </c>
      <c r="E106" s="357" t="s">
        <v>504</v>
      </c>
      <c r="F106" s="357">
        <v>2</v>
      </c>
      <c r="G106" s="357">
        <v>0</v>
      </c>
      <c r="H106" s="357">
        <v>0</v>
      </c>
      <c r="I106" s="357">
        <v>700</v>
      </c>
    </row>
    <row r="107" spans="1:9" ht="15">
      <c r="A107" s="357" t="s">
        <v>53</v>
      </c>
      <c r="B107" s="357" t="s">
        <v>53</v>
      </c>
      <c r="C107" s="357" t="s">
        <v>53</v>
      </c>
      <c r="D107" s="357" t="s">
        <v>53</v>
      </c>
      <c r="E107" s="357" t="s">
        <v>13</v>
      </c>
      <c r="F107" s="357">
        <v>3</v>
      </c>
      <c r="G107" s="357">
        <v>0</v>
      </c>
      <c r="H107" s="357">
        <v>0</v>
      </c>
      <c r="I107" s="357">
        <v>15700</v>
      </c>
    </row>
    <row r="108" spans="1:9" ht="15">
      <c r="A108" s="357" t="s">
        <v>754</v>
      </c>
      <c r="B108" s="357" t="s">
        <v>53</v>
      </c>
      <c r="C108" s="357" t="s">
        <v>53</v>
      </c>
      <c r="D108" s="357" t="s">
        <v>53</v>
      </c>
      <c r="E108" s="357" t="s">
        <v>53</v>
      </c>
      <c r="F108" s="357" t="s">
        <v>53</v>
      </c>
      <c r="G108" s="357" t="s">
        <v>53</v>
      </c>
      <c r="H108" s="357" t="s">
        <v>53</v>
      </c>
      <c r="I108" s="357" t="s">
        <v>53</v>
      </c>
    </row>
    <row r="109" spans="1:9" ht="15">
      <c r="A109" s="357" t="s">
        <v>0</v>
      </c>
      <c r="B109" s="357" t="s">
        <v>16</v>
      </c>
      <c r="C109" s="357" t="s">
        <v>2</v>
      </c>
      <c r="D109" s="357" t="s">
        <v>3</v>
      </c>
      <c r="E109" s="357" t="s">
        <v>18</v>
      </c>
      <c r="F109" s="357" t="s">
        <v>117</v>
      </c>
      <c r="G109" s="357" t="s">
        <v>28</v>
      </c>
      <c r="H109" s="357" t="s">
        <v>29</v>
      </c>
      <c r="I109" s="357" t="s">
        <v>6</v>
      </c>
    </row>
    <row r="110" spans="1:9" ht="15">
      <c r="A110" s="357" t="s">
        <v>125</v>
      </c>
      <c r="B110" s="357" t="s">
        <v>755</v>
      </c>
      <c r="C110" s="357" t="s">
        <v>756</v>
      </c>
      <c r="D110" s="357" t="s">
        <v>757</v>
      </c>
      <c r="E110" s="357" t="s">
        <v>758</v>
      </c>
      <c r="F110" s="357">
        <v>2</v>
      </c>
      <c r="G110" s="357">
        <v>0</v>
      </c>
      <c r="H110" s="357">
        <v>0</v>
      </c>
      <c r="I110" s="357">
        <v>5000</v>
      </c>
    </row>
    <row r="111" spans="1:9" ht="15">
      <c r="A111" s="357" t="s">
        <v>168</v>
      </c>
      <c r="B111" s="357" t="s">
        <v>759</v>
      </c>
      <c r="C111" s="357" t="s">
        <v>760</v>
      </c>
      <c r="D111" s="357" t="s">
        <v>761</v>
      </c>
      <c r="E111" s="357" t="s">
        <v>762</v>
      </c>
      <c r="F111" s="357">
        <v>2</v>
      </c>
      <c r="G111" s="357">
        <v>0</v>
      </c>
      <c r="H111" s="357">
        <v>0</v>
      </c>
      <c r="I111" s="357">
        <v>28000</v>
      </c>
    </row>
    <row r="112" spans="1:9" ht="15">
      <c r="A112" s="357" t="s">
        <v>179</v>
      </c>
      <c r="B112" s="357" t="s">
        <v>763</v>
      </c>
      <c r="C112" s="357" t="s">
        <v>764</v>
      </c>
      <c r="D112" s="357" t="s">
        <v>765</v>
      </c>
      <c r="E112" s="357" t="s">
        <v>766</v>
      </c>
      <c r="F112" s="357">
        <v>2</v>
      </c>
      <c r="G112" s="357">
        <v>0</v>
      </c>
      <c r="H112" s="357">
        <v>0</v>
      </c>
      <c r="I112" s="357">
        <v>26000</v>
      </c>
    </row>
    <row r="113" spans="1:9" ht="15">
      <c r="A113" s="357" t="s">
        <v>179</v>
      </c>
      <c r="B113" s="357" t="s">
        <v>767</v>
      </c>
      <c r="C113" s="357" t="s">
        <v>768</v>
      </c>
      <c r="D113" s="357" t="s">
        <v>769</v>
      </c>
      <c r="E113" s="357" t="s">
        <v>710</v>
      </c>
      <c r="F113" s="357">
        <v>2</v>
      </c>
      <c r="G113" s="357">
        <v>0</v>
      </c>
      <c r="H113" s="357">
        <v>0</v>
      </c>
      <c r="I113" s="357">
        <v>6218.36</v>
      </c>
    </row>
    <row r="114" spans="1:9" ht="15">
      <c r="A114" s="357" t="s">
        <v>241</v>
      </c>
      <c r="B114" s="357" t="s">
        <v>770</v>
      </c>
      <c r="C114" s="357" t="s">
        <v>771</v>
      </c>
      <c r="D114" s="357" t="s">
        <v>772</v>
      </c>
      <c r="E114" s="357" t="s">
        <v>762</v>
      </c>
      <c r="F114" s="357">
        <v>2</v>
      </c>
      <c r="G114" s="357">
        <v>0</v>
      </c>
      <c r="H114" s="357">
        <v>0</v>
      </c>
      <c r="I114" s="357">
        <v>50908</v>
      </c>
    </row>
    <row r="115" spans="1:9" ht="15">
      <c r="A115" s="357" t="s">
        <v>156</v>
      </c>
      <c r="B115" s="357" t="s">
        <v>773</v>
      </c>
      <c r="C115" s="357" t="s">
        <v>774</v>
      </c>
      <c r="D115" s="357" t="s">
        <v>775</v>
      </c>
      <c r="E115" s="357" t="s">
        <v>166</v>
      </c>
      <c r="F115" s="357">
        <v>2</v>
      </c>
      <c r="G115" s="357">
        <v>0</v>
      </c>
      <c r="H115" s="357">
        <v>0</v>
      </c>
      <c r="I115" s="357">
        <v>2000</v>
      </c>
    </row>
    <row r="116" spans="1:9" ht="15">
      <c r="A116" s="357" t="s">
        <v>322</v>
      </c>
      <c r="B116" s="357" t="s">
        <v>776</v>
      </c>
      <c r="C116" s="357" t="s">
        <v>777</v>
      </c>
      <c r="D116" s="357" t="s">
        <v>778</v>
      </c>
      <c r="E116" s="357" t="s">
        <v>779</v>
      </c>
      <c r="F116" s="357">
        <v>2</v>
      </c>
      <c r="G116" s="357">
        <v>0</v>
      </c>
      <c r="H116" s="357">
        <v>0</v>
      </c>
      <c r="I116" s="357">
        <v>6742</v>
      </c>
    </row>
    <row r="117" spans="1:9" ht="15">
      <c r="A117" s="357" t="s">
        <v>322</v>
      </c>
      <c r="B117" s="357" t="s">
        <v>780</v>
      </c>
      <c r="C117" s="357" t="s">
        <v>781</v>
      </c>
      <c r="D117" s="357" t="s">
        <v>782</v>
      </c>
      <c r="E117" s="357" t="s">
        <v>779</v>
      </c>
      <c r="F117" s="357">
        <v>2</v>
      </c>
      <c r="G117" s="357">
        <v>0</v>
      </c>
      <c r="H117" s="357">
        <v>0</v>
      </c>
      <c r="I117" s="357">
        <v>9375</v>
      </c>
    </row>
    <row r="118" spans="1:9" ht="15">
      <c r="A118" s="357" t="s">
        <v>322</v>
      </c>
      <c r="B118" s="357" t="s">
        <v>783</v>
      </c>
      <c r="C118" s="357" t="s">
        <v>784</v>
      </c>
      <c r="D118" s="357" t="s">
        <v>785</v>
      </c>
      <c r="E118" s="357" t="s">
        <v>779</v>
      </c>
      <c r="F118" s="357">
        <v>2</v>
      </c>
      <c r="G118" s="357">
        <v>0</v>
      </c>
      <c r="H118" s="357">
        <v>0</v>
      </c>
      <c r="I118" s="357">
        <v>8278</v>
      </c>
    </row>
    <row r="119" spans="1:9" ht="15">
      <c r="A119" s="357" t="s">
        <v>53</v>
      </c>
      <c r="B119" s="357" t="s">
        <v>53</v>
      </c>
      <c r="C119" s="357" t="s">
        <v>53</v>
      </c>
      <c r="D119" s="357" t="s">
        <v>53</v>
      </c>
      <c r="E119" s="357" t="s">
        <v>13</v>
      </c>
      <c r="F119" s="357">
        <v>9</v>
      </c>
      <c r="G119" s="357">
        <v>0</v>
      </c>
      <c r="H119" s="357">
        <v>0</v>
      </c>
      <c r="I119" s="357">
        <v>142521.35999999999</v>
      </c>
    </row>
    <row r="120" spans="1:9" ht="15">
      <c r="A120" s="357" t="s">
        <v>786</v>
      </c>
      <c r="B120" s="357" t="s">
        <v>53</v>
      </c>
      <c r="C120" s="357" t="s">
        <v>53</v>
      </c>
      <c r="D120" s="357" t="s">
        <v>53</v>
      </c>
      <c r="E120" s="357" t="s">
        <v>53</v>
      </c>
      <c r="F120" s="357" t="s">
        <v>53</v>
      </c>
      <c r="G120" s="357" t="s">
        <v>53</v>
      </c>
      <c r="H120" s="357" t="s">
        <v>53</v>
      </c>
      <c r="I120" s="357" t="s">
        <v>53</v>
      </c>
    </row>
    <row r="121" spans="1:9" ht="15">
      <c r="A121" s="357" t="s">
        <v>0</v>
      </c>
      <c r="B121" s="357" t="s">
        <v>16</v>
      </c>
      <c r="C121" s="357" t="s">
        <v>2</v>
      </c>
      <c r="D121" s="357" t="s">
        <v>3</v>
      </c>
      <c r="E121" s="357" t="s">
        <v>18</v>
      </c>
      <c r="F121" s="357" t="s">
        <v>117</v>
      </c>
      <c r="G121" s="357" t="s">
        <v>28</v>
      </c>
      <c r="H121" s="357" t="s">
        <v>29</v>
      </c>
      <c r="I121" s="357" t="s">
        <v>6</v>
      </c>
    </row>
    <row r="122" spans="1:9" ht="15">
      <c r="A122" s="357" t="s">
        <v>204</v>
      </c>
      <c r="B122" s="357" t="s">
        <v>787</v>
      </c>
      <c r="C122" s="357" t="s">
        <v>788</v>
      </c>
      <c r="D122" s="357" t="s">
        <v>789</v>
      </c>
      <c r="E122" s="357" t="s">
        <v>790</v>
      </c>
      <c r="F122" s="357">
        <v>2</v>
      </c>
      <c r="G122" s="357">
        <v>0</v>
      </c>
      <c r="H122" s="357">
        <v>0</v>
      </c>
      <c r="I122" s="357">
        <v>22608</v>
      </c>
    </row>
    <row r="123" spans="1:9" ht="15">
      <c r="A123" s="357" t="s">
        <v>179</v>
      </c>
      <c r="B123" s="357" t="s">
        <v>791</v>
      </c>
      <c r="C123" s="357" t="s">
        <v>792</v>
      </c>
      <c r="D123" s="357" t="s">
        <v>793</v>
      </c>
      <c r="E123" s="357" t="s">
        <v>794</v>
      </c>
      <c r="F123" s="357">
        <v>2</v>
      </c>
      <c r="G123" s="357">
        <v>0</v>
      </c>
      <c r="H123" s="357">
        <v>0</v>
      </c>
      <c r="I123" s="357">
        <v>51050.61</v>
      </c>
    </row>
    <row r="124" spans="1:9" ht="15">
      <c r="A124" s="357" t="s">
        <v>179</v>
      </c>
      <c r="B124" s="357" t="s">
        <v>795</v>
      </c>
      <c r="C124" s="357" t="s">
        <v>796</v>
      </c>
      <c r="D124" s="357" t="s">
        <v>797</v>
      </c>
      <c r="E124" s="357" t="s">
        <v>790</v>
      </c>
      <c r="F124" s="357">
        <v>2</v>
      </c>
      <c r="G124" s="357">
        <v>0</v>
      </c>
      <c r="H124" s="357">
        <v>0</v>
      </c>
      <c r="I124" s="357">
        <v>28577</v>
      </c>
    </row>
    <row r="125" spans="1:9" ht="15">
      <c r="A125" s="357" t="s">
        <v>132</v>
      </c>
      <c r="B125" s="357" t="s">
        <v>798</v>
      </c>
      <c r="C125" s="357" t="s">
        <v>799</v>
      </c>
      <c r="D125" s="357" t="s">
        <v>53</v>
      </c>
      <c r="E125" s="357" t="s">
        <v>800</v>
      </c>
      <c r="F125" s="357">
        <v>2</v>
      </c>
      <c r="G125" s="357">
        <v>0</v>
      </c>
      <c r="H125" s="357">
        <v>0</v>
      </c>
      <c r="I125" s="357">
        <v>29656.71</v>
      </c>
    </row>
    <row r="126" spans="1:9" ht="15">
      <c r="A126" s="357" t="s">
        <v>267</v>
      </c>
      <c r="B126" s="357" t="s">
        <v>801</v>
      </c>
      <c r="C126" s="357" t="s">
        <v>802</v>
      </c>
      <c r="D126" s="357" t="s">
        <v>803</v>
      </c>
      <c r="E126" s="357" t="s">
        <v>804</v>
      </c>
      <c r="F126" s="357">
        <v>2</v>
      </c>
      <c r="G126" s="357">
        <v>0</v>
      </c>
      <c r="H126" s="357">
        <v>0</v>
      </c>
      <c r="I126" s="357">
        <v>37929</v>
      </c>
    </row>
    <row r="127" spans="1:9" ht="15">
      <c r="A127" s="357" t="s">
        <v>267</v>
      </c>
      <c r="B127" s="357" t="s">
        <v>805</v>
      </c>
      <c r="C127" s="357" t="s">
        <v>806</v>
      </c>
      <c r="D127" s="357" t="s">
        <v>807</v>
      </c>
      <c r="E127" s="357" t="s">
        <v>808</v>
      </c>
      <c r="F127" s="357">
        <v>2</v>
      </c>
      <c r="G127" s="357">
        <v>0</v>
      </c>
      <c r="H127" s="357">
        <v>0</v>
      </c>
      <c r="I127" s="357">
        <v>26383.5</v>
      </c>
    </row>
    <row r="128" spans="1:9" ht="15">
      <c r="A128" s="357" t="s">
        <v>118</v>
      </c>
      <c r="B128" s="357" t="s">
        <v>809</v>
      </c>
      <c r="C128" s="357" t="s">
        <v>810</v>
      </c>
      <c r="D128" s="357" t="s">
        <v>811</v>
      </c>
      <c r="E128" s="357" t="s">
        <v>794</v>
      </c>
      <c r="F128" s="357">
        <v>2</v>
      </c>
      <c r="G128" s="357">
        <v>0</v>
      </c>
      <c r="H128" s="357">
        <v>0</v>
      </c>
      <c r="I128" s="357">
        <v>50726.080000000002</v>
      </c>
    </row>
    <row r="129" spans="1:9" ht="15">
      <c r="A129" s="357" t="s">
        <v>118</v>
      </c>
      <c r="B129" s="357" t="s">
        <v>812</v>
      </c>
      <c r="C129" s="357" t="s">
        <v>813</v>
      </c>
      <c r="D129" s="357" t="s">
        <v>814</v>
      </c>
      <c r="E129" s="357" t="s">
        <v>815</v>
      </c>
      <c r="F129" s="357">
        <v>2</v>
      </c>
      <c r="G129" s="357">
        <v>0</v>
      </c>
      <c r="H129" s="357">
        <v>0</v>
      </c>
      <c r="I129" s="357">
        <v>31000</v>
      </c>
    </row>
    <row r="130" spans="1:9" ht="15">
      <c r="A130" s="357" t="s">
        <v>118</v>
      </c>
      <c r="B130" s="357" t="s">
        <v>816</v>
      </c>
      <c r="C130" s="357" t="s">
        <v>817</v>
      </c>
      <c r="D130" s="357" t="s">
        <v>818</v>
      </c>
      <c r="E130" s="357" t="s">
        <v>815</v>
      </c>
      <c r="F130" s="357">
        <v>2</v>
      </c>
      <c r="G130" s="357">
        <v>0</v>
      </c>
      <c r="H130" s="357">
        <v>0</v>
      </c>
      <c r="I130" s="357">
        <v>50500</v>
      </c>
    </row>
    <row r="131" spans="1:9" ht="15">
      <c r="A131" s="357" t="s">
        <v>138</v>
      </c>
      <c r="B131" s="357" t="s">
        <v>819</v>
      </c>
      <c r="C131" s="357" t="s">
        <v>820</v>
      </c>
      <c r="D131" s="357" t="s">
        <v>821</v>
      </c>
      <c r="E131" s="357" t="s">
        <v>822</v>
      </c>
      <c r="F131" s="357">
        <v>2</v>
      </c>
      <c r="G131" s="357">
        <v>0</v>
      </c>
      <c r="H131" s="357">
        <v>0</v>
      </c>
      <c r="I131" s="357">
        <v>40000</v>
      </c>
    </row>
    <row r="132" spans="1:9" ht="15">
      <c r="A132" s="357" t="s">
        <v>53</v>
      </c>
      <c r="B132" s="357" t="s">
        <v>53</v>
      </c>
      <c r="C132" s="357" t="s">
        <v>53</v>
      </c>
      <c r="D132" s="357" t="s">
        <v>53</v>
      </c>
      <c r="E132" s="357" t="s">
        <v>13</v>
      </c>
      <c r="F132" s="357">
        <v>10</v>
      </c>
      <c r="G132" s="357">
        <v>0</v>
      </c>
      <c r="H132" s="357">
        <v>0</v>
      </c>
      <c r="I132" s="357">
        <v>368430.9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9A3A-1CCA-4E02-BB2E-6F49CC3A6D31}">
  <dimension ref="A1:I13"/>
  <sheetViews>
    <sheetView workbookViewId="0">
      <selection activeCell="F32" sqref="F32"/>
    </sheetView>
  </sheetViews>
  <sheetFormatPr defaultRowHeight="12.75"/>
  <cols>
    <col min="1" max="1" width="40.42578125" customWidth="1"/>
    <col min="2" max="2" width="18.5703125" customWidth="1"/>
    <col min="3" max="3" width="31.7109375" customWidth="1"/>
    <col min="4" max="4" width="64.5703125" customWidth="1"/>
    <col min="5" max="5" width="22.85546875" customWidth="1"/>
    <col min="7" max="8" width="9.140625" style="354"/>
    <col min="9" max="9" width="11.28515625" style="355" customWidth="1"/>
  </cols>
  <sheetData>
    <row r="1" spans="1:9" ht="15">
      <c r="A1" s="357" t="s">
        <v>215</v>
      </c>
      <c r="B1" s="357" t="s">
        <v>53</v>
      </c>
      <c r="C1" s="357" t="s">
        <v>53</v>
      </c>
      <c r="D1" s="357" t="s">
        <v>53</v>
      </c>
      <c r="E1" s="357" t="s">
        <v>53</v>
      </c>
      <c r="F1" s="357" t="s">
        <v>53</v>
      </c>
      <c r="G1" s="357" t="s">
        <v>53</v>
      </c>
      <c r="H1" s="357" t="s">
        <v>53</v>
      </c>
      <c r="I1" s="357" t="s">
        <v>53</v>
      </c>
    </row>
    <row r="2" spans="1:9" ht="15">
      <c r="A2" s="357" t="s">
        <v>0</v>
      </c>
      <c r="B2" s="357" t="s">
        <v>16</v>
      </c>
      <c r="C2" s="357" t="s">
        <v>2</v>
      </c>
      <c r="D2" s="357" t="s">
        <v>3</v>
      </c>
      <c r="E2" s="357" t="s">
        <v>18</v>
      </c>
      <c r="F2" s="357" t="s">
        <v>50</v>
      </c>
      <c r="G2" s="357" t="s">
        <v>28</v>
      </c>
      <c r="H2" s="357" t="s">
        <v>29</v>
      </c>
      <c r="I2" s="357" t="s">
        <v>6</v>
      </c>
    </row>
    <row r="3" spans="1:9" ht="15">
      <c r="A3" s="357" t="s">
        <v>168</v>
      </c>
      <c r="B3" s="357" t="s">
        <v>216</v>
      </c>
      <c r="C3" s="357" t="s">
        <v>217</v>
      </c>
      <c r="D3" s="357" t="s">
        <v>218</v>
      </c>
      <c r="E3" s="357" t="s">
        <v>219</v>
      </c>
      <c r="F3" s="357">
        <v>2024</v>
      </c>
      <c r="G3" s="357">
        <v>1152</v>
      </c>
      <c r="H3" s="357">
        <v>0</v>
      </c>
      <c r="I3" s="357">
        <v>69900</v>
      </c>
    </row>
    <row r="4" spans="1:9" ht="15">
      <c r="A4" s="357" t="s">
        <v>162</v>
      </c>
      <c r="B4" s="357" t="s">
        <v>220</v>
      </c>
      <c r="C4" s="357" t="s">
        <v>221</v>
      </c>
      <c r="D4" s="357" t="s">
        <v>222</v>
      </c>
      <c r="E4" s="357" t="s">
        <v>223</v>
      </c>
      <c r="F4" s="357">
        <v>2024</v>
      </c>
      <c r="G4" s="357">
        <v>880</v>
      </c>
      <c r="H4" s="357">
        <v>0</v>
      </c>
      <c r="I4" s="357">
        <v>74800</v>
      </c>
    </row>
    <row r="5" spans="1:9" ht="15">
      <c r="A5" s="357" t="s">
        <v>144</v>
      </c>
      <c r="B5" s="357" t="s">
        <v>224</v>
      </c>
      <c r="C5" s="357" t="s">
        <v>225</v>
      </c>
      <c r="D5" s="357" t="s">
        <v>226</v>
      </c>
      <c r="E5" s="357" t="s">
        <v>227</v>
      </c>
      <c r="F5" s="357">
        <v>2023</v>
      </c>
      <c r="G5" s="357">
        <v>840</v>
      </c>
      <c r="H5" s="357">
        <v>840</v>
      </c>
      <c r="I5" s="357">
        <v>62900</v>
      </c>
    </row>
    <row r="6" spans="1:9" ht="15">
      <c r="A6" s="357" t="s">
        <v>144</v>
      </c>
      <c r="B6" s="357" t="s">
        <v>228</v>
      </c>
      <c r="C6" s="357" t="s">
        <v>229</v>
      </c>
      <c r="D6" s="357" t="s">
        <v>222</v>
      </c>
      <c r="E6" s="357" t="s">
        <v>223</v>
      </c>
      <c r="F6" s="357">
        <v>2024</v>
      </c>
      <c r="G6" s="357">
        <v>1191</v>
      </c>
      <c r="H6" s="357">
        <v>0</v>
      </c>
      <c r="I6" s="357">
        <v>86855</v>
      </c>
    </row>
    <row r="7" spans="1:9" ht="15">
      <c r="A7" s="357" t="s">
        <v>144</v>
      </c>
      <c r="B7" s="357" t="s">
        <v>230</v>
      </c>
      <c r="C7" s="357" t="s">
        <v>231</v>
      </c>
      <c r="D7" s="357" t="s">
        <v>53</v>
      </c>
      <c r="E7" s="357" t="s">
        <v>227</v>
      </c>
      <c r="F7" s="357">
        <v>2022</v>
      </c>
      <c r="G7" s="357">
        <v>1140</v>
      </c>
      <c r="H7" s="357">
        <v>1140</v>
      </c>
      <c r="I7" s="357">
        <v>100000</v>
      </c>
    </row>
    <row r="8" spans="1:9" ht="15">
      <c r="A8" s="357" t="s">
        <v>232</v>
      </c>
      <c r="B8" s="357" t="s">
        <v>233</v>
      </c>
      <c r="C8" s="357" t="s">
        <v>234</v>
      </c>
      <c r="D8" s="357" t="s">
        <v>222</v>
      </c>
      <c r="E8" s="357" t="s">
        <v>223</v>
      </c>
      <c r="F8" s="357">
        <v>2024</v>
      </c>
      <c r="G8" s="357">
        <v>1191</v>
      </c>
      <c r="H8" s="357">
        <v>0</v>
      </c>
      <c r="I8" s="357">
        <v>78565</v>
      </c>
    </row>
    <row r="9" spans="1:9" ht="15">
      <c r="A9" s="357" t="s">
        <v>179</v>
      </c>
      <c r="B9" s="357" t="s">
        <v>235</v>
      </c>
      <c r="C9" s="357" t="s">
        <v>236</v>
      </c>
      <c r="D9" s="357" t="s">
        <v>222</v>
      </c>
      <c r="E9" s="357" t="s">
        <v>223</v>
      </c>
      <c r="F9" s="357">
        <v>2023</v>
      </c>
      <c r="G9" s="357">
        <v>1369</v>
      </c>
      <c r="H9" s="357">
        <v>0</v>
      </c>
      <c r="I9" s="357">
        <v>81579</v>
      </c>
    </row>
    <row r="10" spans="1:9" ht="15">
      <c r="A10" s="357" t="s">
        <v>195</v>
      </c>
      <c r="B10" s="357" t="s">
        <v>237</v>
      </c>
      <c r="C10" s="357" t="s">
        <v>238</v>
      </c>
      <c r="D10" s="357" t="s">
        <v>239</v>
      </c>
      <c r="E10" s="357" t="s">
        <v>240</v>
      </c>
      <c r="F10" s="357">
        <v>2021</v>
      </c>
      <c r="G10" s="357">
        <v>1216</v>
      </c>
      <c r="H10" s="357">
        <v>0</v>
      </c>
      <c r="I10" s="357">
        <v>54900</v>
      </c>
    </row>
    <row r="11" spans="1:9" ht="15">
      <c r="A11" s="357" t="s">
        <v>241</v>
      </c>
      <c r="B11" s="357" t="s">
        <v>242</v>
      </c>
      <c r="C11" s="357" t="s">
        <v>243</v>
      </c>
      <c r="D11" s="357" t="s">
        <v>222</v>
      </c>
      <c r="E11" s="357" t="s">
        <v>223</v>
      </c>
      <c r="F11" s="357">
        <v>2024</v>
      </c>
      <c r="G11" s="357">
        <v>1191</v>
      </c>
      <c r="H11" s="357">
        <v>0</v>
      </c>
      <c r="I11" s="357">
        <v>73500</v>
      </c>
    </row>
    <row r="12" spans="1:9" ht="15">
      <c r="A12" s="357" t="s">
        <v>53</v>
      </c>
      <c r="B12" s="357" t="s">
        <v>53</v>
      </c>
      <c r="C12" s="357" t="s">
        <v>53</v>
      </c>
      <c r="D12" s="357" t="s">
        <v>53</v>
      </c>
      <c r="E12" s="357" t="s">
        <v>13</v>
      </c>
      <c r="F12" s="357">
        <v>9</v>
      </c>
      <c r="G12" s="357">
        <v>10170</v>
      </c>
      <c r="H12" s="357">
        <v>1980</v>
      </c>
      <c r="I12" s="357">
        <v>682999</v>
      </c>
    </row>
    <row r="13" spans="1:9" ht="15">
      <c r="A13" s="357"/>
      <c r="B13" s="357"/>
      <c r="C13" s="357"/>
      <c r="D13" s="357"/>
      <c r="E13" s="366"/>
      <c r="F13" s="366"/>
      <c r="G13" s="366"/>
      <c r="H13" s="366"/>
      <c r="I13" s="36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A862-1DE4-4145-8DB1-DB9A11F83DAA}">
  <dimension ref="A1:K31"/>
  <sheetViews>
    <sheetView topLeftCell="A2" workbookViewId="0">
      <selection activeCell="K37" sqref="K37"/>
    </sheetView>
  </sheetViews>
  <sheetFormatPr defaultRowHeight="12.75"/>
  <cols>
    <col min="1" max="1" width="25.140625" customWidth="1"/>
    <col min="2" max="2" width="16.5703125" customWidth="1"/>
    <col min="3" max="3" width="31" customWidth="1"/>
    <col min="4" max="4" width="63.140625" customWidth="1"/>
    <col min="5" max="5" width="23.140625" customWidth="1"/>
    <col min="9" max="9" width="14.42578125" customWidth="1"/>
    <col min="10" max="10" width="33.85546875" customWidth="1"/>
    <col min="11" max="11" width="46.140625" customWidth="1"/>
  </cols>
  <sheetData>
    <row r="1" spans="1:11" ht="15">
      <c r="A1" s="357" t="s">
        <v>116</v>
      </c>
      <c r="B1" s="357" t="s">
        <v>53</v>
      </c>
      <c r="C1" s="357" t="s">
        <v>53</v>
      </c>
      <c r="D1" s="357" t="s">
        <v>53</v>
      </c>
      <c r="E1" s="357" t="s">
        <v>53</v>
      </c>
      <c r="F1" s="357" t="s">
        <v>53</v>
      </c>
      <c r="G1" s="357" t="s">
        <v>53</v>
      </c>
      <c r="H1" s="357" t="s">
        <v>53</v>
      </c>
      <c r="I1" s="357" t="s">
        <v>53</v>
      </c>
      <c r="J1" s="357" t="s">
        <v>53</v>
      </c>
      <c r="K1" s="357" t="s">
        <v>53</v>
      </c>
    </row>
    <row r="2" spans="1:11" ht="15">
      <c r="A2" s="357" t="s">
        <v>0</v>
      </c>
      <c r="B2" s="357" t="s">
        <v>16</v>
      </c>
      <c r="C2" s="357" t="s">
        <v>2</v>
      </c>
      <c r="D2" s="357" t="s">
        <v>3</v>
      </c>
      <c r="E2" s="357" t="s">
        <v>18</v>
      </c>
      <c r="F2" s="357" t="s">
        <v>117</v>
      </c>
      <c r="G2" s="357" t="s">
        <v>28</v>
      </c>
      <c r="H2" s="357" t="s">
        <v>29</v>
      </c>
      <c r="I2" s="357" t="s">
        <v>6</v>
      </c>
      <c r="J2" s="357" t="s">
        <v>42</v>
      </c>
      <c r="K2" s="357" t="s">
        <v>43</v>
      </c>
    </row>
    <row r="3" spans="1:11" ht="15">
      <c r="A3" s="357" t="s">
        <v>118</v>
      </c>
      <c r="B3" s="357" t="s">
        <v>119</v>
      </c>
      <c r="C3" s="357" t="s">
        <v>120</v>
      </c>
      <c r="D3" s="357" t="s">
        <v>121</v>
      </c>
      <c r="E3" s="357" t="s">
        <v>122</v>
      </c>
      <c r="F3" s="357">
        <v>1</v>
      </c>
      <c r="G3" s="357">
        <v>0</v>
      </c>
      <c r="H3" s="357">
        <v>0</v>
      </c>
      <c r="I3" s="357">
        <v>2500000</v>
      </c>
      <c r="J3" s="357" t="s">
        <v>123</v>
      </c>
      <c r="K3" s="357" t="s">
        <v>124</v>
      </c>
    </row>
    <row r="4" spans="1:11" ht="15">
      <c r="A4" s="357" t="s">
        <v>125</v>
      </c>
      <c r="B4" s="357" t="s">
        <v>126</v>
      </c>
      <c r="C4" s="357" t="s">
        <v>127</v>
      </c>
      <c r="D4" s="357" t="s">
        <v>128</v>
      </c>
      <c r="E4" s="357" t="s">
        <v>129</v>
      </c>
      <c r="F4" s="357">
        <v>1</v>
      </c>
      <c r="G4" s="357">
        <v>0</v>
      </c>
      <c r="H4" s="357">
        <v>0</v>
      </c>
      <c r="I4" s="357">
        <v>800000</v>
      </c>
      <c r="J4" s="357" t="s">
        <v>130</v>
      </c>
      <c r="K4" s="357" t="s">
        <v>131</v>
      </c>
    </row>
    <row r="5" spans="1:11" ht="15">
      <c r="A5" s="357" t="s">
        <v>132</v>
      </c>
      <c r="B5" s="357" t="s">
        <v>133</v>
      </c>
      <c r="C5" s="357" t="s">
        <v>134</v>
      </c>
      <c r="D5" s="357" t="s">
        <v>135</v>
      </c>
      <c r="E5" s="357" t="s">
        <v>136</v>
      </c>
      <c r="F5" s="357">
        <v>1</v>
      </c>
      <c r="G5" s="357">
        <v>0</v>
      </c>
      <c r="H5" s="357">
        <v>0</v>
      </c>
      <c r="I5" s="357">
        <v>23407890</v>
      </c>
      <c r="J5" s="357" t="s">
        <v>123</v>
      </c>
      <c r="K5" s="357" t="s">
        <v>137</v>
      </c>
    </row>
    <row r="6" spans="1:11" ht="15">
      <c r="A6" s="357" t="s">
        <v>138</v>
      </c>
      <c r="B6" s="357" t="s">
        <v>139</v>
      </c>
      <c r="C6" s="357" t="s">
        <v>140</v>
      </c>
      <c r="D6" s="357" t="s">
        <v>53</v>
      </c>
      <c r="E6" s="357" t="s">
        <v>141</v>
      </c>
      <c r="F6" s="357">
        <v>1</v>
      </c>
      <c r="G6" s="357">
        <v>0</v>
      </c>
      <c r="H6" s="357">
        <v>0</v>
      </c>
      <c r="I6" s="357">
        <v>20000</v>
      </c>
      <c r="J6" s="357" t="s">
        <v>142</v>
      </c>
      <c r="K6" s="357" t="s">
        <v>53</v>
      </c>
    </row>
    <row r="7" spans="1:11" ht="15">
      <c r="A7" s="357" t="s">
        <v>53</v>
      </c>
      <c r="B7" s="357" t="s">
        <v>53</v>
      </c>
      <c r="C7" s="357" t="s">
        <v>53</v>
      </c>
      <c r="D7" s="357" t="s">
        <v>53</v>
      </c>
      <c r="E7" s="357" t="s">
        <v>13</v>
      </c>
      <c r="F7" s="357">
        <v>4</v>
      </c>
      <c r="G7" s="357">
        <v>0</v>
      </c>
      <c r="H7" s="357">
        <v>0</v>
      </c>
      <c r="I7" s="357">
        <v>26727890</v>
      </c>
      <c r="J7" s="357" t="s">
        <v>53</v>
      </c>
      <c r="K7" s="357" t="s">
        <v>53</v>
      </c>
    </row>
    <row r="8" spans="1:11" ht="15">
      <c r="A8" s="357" t="s">
        <v>143</v>
      </c>
      <c r="B8" s="357" t="s">
        <v>53</v>
      </c>
      <c r="C8" s="357" t="s">
        <v>53</v>
      </c>
      <c r="D8" s="357" t="s">
        <v>53</v>
      </c>
      <c r="E8" s="357" t="s">
        <v>53</v>
      </c>
      <c r="F8" s="357" t="s">
        <v>53</v>
      </c>
      <c r="G8" s="357" t="s">
        <v>53</v>
      </c>
      <c r="H8" s="357" t="s">
        <v>53</v>
      </c>
      <c r="I8" s="357" t="s">
        <v>53</v>
      </c>
      <c r="J8" s="357" t="s">
        <v>53</v>
      </c>
      <c r="K8" s="357" t="s">
        <v>53</v>
      </c>
    </row>
    <row r="9" spans="1:11" ht="15">
      <c r="A9" s="357" t="s">
        <v>0</v>
      </c>
      <c r="B9" s="357" t="s">
        <v>16</v>
      </c>
      <c r="C9" s="357" t="s">
        <v>2</v>
      </c>
      <c r="D9" s="357" t="s">
        <v>3</v>
      </c>
      <c r="E9" s="357" t="s">
        <v>18</v>
      </c>
      <c r="F9" s="357" t="s">
        <v>117</v>
      </c>
      <c r="G9" s="357" t="s">
        <v>28</v>
      </c>
      <c r="H9" s="357" t="s">
        <v>29</v>
      </c>
      <c r="I9" s="357" t="s">
        <v>6</v>
      </c>
      <c r="J9" s="357" t="s">
        <v>42</v>
      </c>
      <c r="K9" s="357" t="s">
        <v>43</v>
      </c>
    </row>
    <row r="10" spans="1:11" ht="15">
      <c r="A10" s="357" t="s">
        <v>144</v>
      </c>
      <c r="B10" s="357" t="s">
        <v>145</v>
      </c>
      <c r="C10" s="357" t="s">
        <v>146</v>
      </c>
      <c r="D10" s="357" t="s">
        <v>147</v>
      </c>
      <c r="E10" s="357" t="s">
        <v>148</v>
      </c>
      <c r="F10" s="357">
        <v>1</v>
      </c>
      <c r="G10" s="357">
        <v>0</v>
      </c>
      <c r="H10" s="357">
        <v>0</v>
      </c>
      <c r="I10" s="357">
        <v>875000</v>
      </c>
      <c r="J10" s="357" t="s">
        <v>149</v>
      </c>
      <c r="K10" s="357" t="s">
        <v>150</v>
      </c>
    </row>
    <row r="11" spans="1:11" ht="15">
      <c r="A11" s="357" t="s">
        <v>138</v>
      </c>
      <c r="B11" s="357" t="s">
        <v>151</v>
      </c>
      <c r="C11" s="357" t="s">
        <v>152</v>
      </c>
      <c r="D11" s="357" t="s">
        <v>153</v>
      </c>
      <c r="E11" s="357" t="s">
        <v>154</v>
      </c>
      <c r="F11" s="357">
        <v>1</v>
      </c>
      <c r="G11" s="357">
        <v>0</v>
      </c>
      <c r="H11" s="357">
        <v>0</v>
      </c>
      <c r="I11" s="357">
        <v>44500</v>
      </c>
      <c r="J11" s="357" t="s">
        <v>149</v>
      </c>
      <c r="K11" s="357" t="s">
        <v>155</v>
      </c>
    </row>
    <row r="12" spans="1:11" ht="15">
      <c r="A12" s="357" t="s">
        <v>156</v>
      </c>
      <c r="B12" s="357" t="s">
        <v>157</v>
      </c>
      <c r="C12" s="357" t="s">
        <v>158</v>
      </c>
      <c r="D12" s="357" t="s">
        <v>159</v>
      </c>
      <c r="E12" s="357" t="s">
        <v>160</v>
      </c>
      <c r="F12" s="357">
        <v>1</v>
      </c>
      <c r="G12" s="357">
        <v>0</v>
      </c>
      <c r="H12" s="357">
        <v>0</v>
      </c>
      <c r="I12" s="357">
        <v>27000</v>
      </c>
      <c r="J12" s="357" t="s">
        <v>149</v>
      </c>
      <c r="K12" s="357" t="s">
        <v>161</v>
      </c>
    </row>
    <row r="13" spans="1:11" ht="15">
      <c r="A13" s="357" t="s">
        <v>162</v>
      </c>
      <c r="B13" s="357" t="s">
        <v>163</v>
      </c>
      <c r="C13" s="357" t="s">
        <v>164</v>
      </c>
      <c r="D13" s="357" t="s">
        <v>165</v>
      </c>
      <c r="E13" s="357" t="s">
        <v>166</v>
      </c>
      <c r="F13" s="357">
        <v>1</v>
      </c>
      <c r="G13" s="357">
        <v>0</v>
      </c>
      <c r="H13" s="357">
        <v>0</v>
      </c>
      <c r="I13" s="357">
        <v>9000</v>
      </c>
      <c r="J13" s="357" t="s">
        <v>149</v>
      </c>
      <c r="K13" s="357" t="s">
        <v>167</v>
      </c>
    </row>
    <row r="14" spans="1:11" ht="15">
      <c r="A14" s="357" t="s">
        <v>168</v>
      </c>
      <c r="B14" s="357" t="s">
        <v>169</v>
      </c>
      <c r="C14" s="357" t="s">
        <v>170</v>
      </c>
      <c r="D14" s="357" t="s">
        <v>53</v>
      </c>
      <c r="E14" s="357" t="s">
        <v>171</v>
      </c>
      <c r="F14" s="357">
        <v>1</v>
      </c>
      <c r="G14" s="357">
        <v>0</v>
      </c>
      <c r="H14" s="357">
        <v>0</v>
      </c>
      <c r="I14" s="357">
        <v>67000</v>
      </c>
      <c r="J14" s="357" t="s">
        <v>172</v>
      </c>
      <c r="K14" s="357" t="s">
        <v>53</v>
      </c>
    </row>
    <row r="15" spans="1:11" ht="15">
      <c r="A15" s="357" t="s">
        <v>173</v>
      </c>
      <c r="B15" s="357" t="s">
        <v>174</v>
      </c>
      <c r="C15" s="357" t="s">
        <v>175</v>
      </c>
      <c r="D15" s="357" t="s">
        <v>176</v>
      </c>
      <c r="E15" s="357" t="s">
        <v>177</v>
      </c>
      <c r="F15" s="357">
        <v>1</v>
      </c>
      <c r="G15" s="357">
        <v>0</v>
      </c>
      <c r="H15" s="357">
        <v>0</v>
      </c>
      <c r="I15" s="357">
        <v>35000</v>
      </c>
      <c r="J15" s="357" t="s">
        <v>172</v>
      </c>
      <c r="K15" s="357" t="s">
        <v>178</v>
      </c>
    </row>
    <row r="16" spans="1:11" ht="15">
      <c r="A16" s="357" t="s">
        <v>179</v>
      </c>
      <c r="B16" s="357" t="s">
        <v>180</v>
      </c>
      <c r="C16" s="357" t="s">
        <v>181</v>
      </c>
      <c r="D16" s="357" t="s">
        <v>182</v>
      </c>
      <c r="E16" s="357" t="s">
        <v>183</v>
      </c>
      <c r="F16" s="357">
        <v>1</v>
      </c>
      <c r="G16" s="357">
        <v>0</v>
      </c>
      <c r="H16" s="357">
        <v>0</v>
      </c>
      <c r="I16" s="357">
        <v>200000</v>
      </c>
      <c r="J16" s="357" t="s">
        <v>172</v>
      </c>
      <c r="K16" s="357" t="s">
        <v>184</v>
      </c>
    </row>
    <row r="17" spans="1:11" ht="15">
      <c r="A17" s="357" t="s">
        <v>185</v>
      </c>
      <c r="B17" s="357" t="s">
        <v>186</v>
      </c>
      <c r="C17" s="357" t="s">
        <v>187</v>
      </c>
      <c r="D17" s="357" t="s">
        <v>188</v>
      </c>
      <c r="E17" s="357" t="s">
        <v>189</v>
      </c>
      <c r="F17" s="357">
        <v>1</v>
      </c>
      <c r="G17" s="357">
        <v>0</v>
      </c>
      <c r="H17" s="357">
        <v>0</v>
      </c>
      <c r="I17" s="357">
        <v>200000</v>
      </c>
      <c r="J17" s="357" t="s">
        <v>172</v>
      </c>
      <c r="K17" s="357" t="s">
        <v>53</v>
      </c>
    </row>
    <row r="18" spans="1:11" ht="15">
      <c r="A18" s="357" t="s">
        <v>132</v>
      </c>
      <c r="B18" s="357" t="s">
        <v>190</v>
      </c>
      <c r="C18" s="357" t="s">
        <v>191</v>
      </c>
      <c r="D18" s="357" t="s">
        <v>192</v>
      </c>
      <c r="E18" s="357" t="s">
        <v>193</v>
      </c>
      <c r="F18" s="357">
        <v>1</v>
      </c>
      <c r="G18" s="357">
        <v>0</v>
      </c>
      <c r="H18" s="357">
        <v>0</v>
      </c>
      <c r="I18" s="357">
        <v>1200</v>
      </c>
      <c r="J18" s="357" t="s">
        <v>149</v>
      </c>
      <c r="K18" s="357" t="s">
        <v>194</v>
      </c>
    </row>
    <row r="19" spans="1:11" ht="15">
      <c r="A19" s="357" t="s">
        <v>195</v>
      </c>
      <c r="B19" s="357" t="s">
        <v>196</v>
      </c>
      <c r="C19" s="357" t="s">
        <v>197</v>
      </c>
      <c r="D19" s="357" t="s">
        <v>198</v>
      </c>
      <c r="E19" s="357" t="s">
        <v>199</v>
      </c>
      <c r="F19" s="357">
        <v>1</v>
      </c>
      <c r="G19" s="357">
        <v>0</v>
      </c>
      <c r="H19" s="357">
        <v>0</v>
      </c>
      <c r="I19" s="357">
        <v>3000</v>
      </c>
      <c r="J19" s="357" t="s">
        <v>200</v>
      </c>
      <c r="K19" s="357" t="s">
        <v>54</v>
      </c>
    </row>
    <row r="20" spans="1:11" ht="15">
      <c r="A20" s="357" t="s">
        <v>201</v>
      </c>
      <c r="B20" s="357" t="s">
        <v>202</v>
      </c>
      <c r="C20" s="357" t="s">
        <v>203</v>
      </c>
      <c r="D20" s="357" t="s">
        <v>53</v>
      </c>
      <c r="E20" s="357" t="s">
        <v>171</v>
      </c>
      <c r="F20" s="357">
        <v>1</v>
      </c>
      <c r="G20" s="357">
        <v>0</v>
      </c>
      <c r="H20" s="357">
        <v>0</v>
      </c>
      <c r="I20" s="357">
        <v>67000</v>
      </c>
      <c r="J20" s="357" t="s">
        <v>172</v>
      </c>
      <c r="K20" s="357" t="s">
        <v>53</v>
      </c>
    </row>
    <row r="21" spans="1:11" ht="15">
      <c r="A21" s="357" t="s">
        <v>204</v>
      </c>
      <c r="B21" s="357" t="s">
        <v>205</v>
      </c>
      <c r="C21" s="357" t="s">
        <v>206</v>
      </c>
      <c r="D21" s="357" t="s">
        <v>207</v>
      </c>
      <c r="E21" s="357" t="s">
        <v>208</v>
      </c>
      <c r="F21" s="357">
        <v>1</v>
      </c>
      <c r="G21" s="357">
        <v>0</v>
      </c>
      <c r="H21" s="357">
        <v>0</v>
      </c>
      <c r="I21" s="357">
        <v>450000</v>
      </c>
      <c r="J21" s="357" t="s">
        <v>172</v>
      </c>
      <c r="K21" s="357" t="s">
        <v>209</v>
      </c>
    </row>
    <row r="22" spans="1:11" ht="15">
      <c r="A22" s="357" t="s">
        <v>162</v>
      </c>
      <c r="B22" s="357" t="s">
        <v>210</v>
      </c>
      <c r="C22" s="357" t="s">
        <v>211</v>
      </c>
      <c r="D22" s="357" t="s">
        <v>212</v>
      </c>
      <c r="E22" s="357" t="s">
        <v>213</v>
      </c>
      <c r="F22" s="357">
        <v>1</v>
      </c>
      <c r="G22" s="357">
        <v>0</v>
      </c>
      <c r="H22" s="357">
        <v>0</v>
      </c>
      <c r="I22" s="357">
        <v>150000</v>
      </c>
      <c r="J22" s="357" t="s">
        <v>149</v>
      </c>
      <c r="K22" s="357" t="s">
        <v>214</v>
      </c>
    </row>
    <row r="23" spans="1:11" ht="15">
      <c r="A23" s="357" t="s">
        <v>53</v>
      </c>
      <c r="B23" s="357" t="s">
        <v>53</v>
      </c>
      <c r="C23" s="357" t="s">
        <v>53</v>
      </c>
      <c r="D23" s="357" t="s">
        <v>53</v>
      </c>
      <c r="E23" s="357" t="s">
        <v>13</v>
      </c>
      <c r="F23" s="357">
        <v>13</v>
      </c>
      <c r="G23" s="357">
        <v>0</v>
      </c>
      <c r="H23" s="357">
        <v>0</v>
      </c>
      <c r="I23" s="357">
        <v>2128700</v>
      </c>
      <c r="J23" s="357" t="s">
        <v>53</v>
      </c>
      <c r="K23" s="357" t="s">
        <v>53</v>
      </c>
    </row>
    <row r="24" spans="1:11" ht="15">
      <c r="A24" s="357"/>
      <c r="B24" s="357"/>
      <c r="C24" s="357"/>
      <c r="D24" s="357"/>
      <c r="E24" s="357"/>
      <c r="F24" s="357"/>
      <c r="G24" s="357"/>
      <c r="H24" s="357"/>
      <c r="I24" s="357"/>
      <c r="J24" s="357"/>
      <c r="K24" s="357"/>
    </row>
    <row r="25" spans="1:11" ht="15">
      <c r="A25" s="357"/>
      <c r="B25" s="357"/>
      <c r="C25" s="357"/>
      <c r="D25" s="357"/>
      <c r="E25" s="357"/>
      <c r="F25" s="357"/>
      <c r="G25" s="357"/>
      <c r="H25" s="357"/>
      <c r="I25" s="357"/>
      <c r="J25" s="357"/>
      <c r="K25" s="357"/>
    </row>
    <row r="26" spans="1:11" ht="15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</row>
    <row r="27" spans="1:11" ht="15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</row>
    <row r="28" spans="1:11" ht="15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</row>
    <row r="29" spans="1:11" ht="15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</row>
    <row r="30" spans="1:11" ht="15">
      <c r="A30" s="357"/>
      <c r="B30" s="357"/>
      <c r="C30" s="357"/>
      <c r="D30" s="357"/>
      <c r="E30" s="357"/>
      <c r="F30" s="357"/>
      <c r="G30" s="357"/>
      <c r="H30" s="357"/>
      <c r="I30" s="357"/>
      <c r="J30" s="357"/>
      <c r="K30" s="357" t="s">
        <v>53</v>
      </c>
    </row>
    <row r="31" spans="1:11" ht="15">
      <c r="A31" s="357"/>
      <c r="B31" s="357"/>
      <c r="C31" s="357"/>
      <c r="D31" s="357"/>
      <c r="E31" s="366"/>
      <c r="F31" s="366"/>
      <c r="G31" s="366"/>
      <c r="H31" s="366"/>
      <c r="I31" s="366"/>
      <c r="J31" s="357"/>
      <c r="K31" s="357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465F-AF0A-40B0-A580-7662BFE018EE}">
  <dimension ref="A1:I69"/>
  <sheetViews>
    <sheetView topLeftCell="A34" workbookViewId="0">
      <selection activeCell="E68" sqref="E68"/>
    </sheetView>
  </sheetViews>
  <sheetFormatPr defaultRowHeight="12.75"/>
  <cols>
    <col min="1" max="1" width="18.7109375" customWidth="1"/>
    <col min="2" max="2" width="14.7109375" customWidth="1"/>
    <col min="3" max="3" width="27.42578125" customWidth="1"/>
    <col min="4" max="4" width="64.7109375" customWidth="1"/>
    <col min="5" max="5" width="19.5703125" customWidth="1"/>
    <col min="6" max="6" width="6.7109375" customWidth="1"/>
    <col min="7" max="7" width="26.5703125" customWidth="1"/>
    <col min="8" max="8" width="61.85546875" customWidth="1"/>
  </cols>
  <sheetData>
    <row r="1" spans="1:9" ht="15">
      <c r="A1" s="357" t="s">
        <v>10</v>
      </c>
      <c r="B1" s="357" t="s">
        <v>53</v>
      </c>
      <c r="C1" s="357" t="s">
        <v>53</v>
      </c>
      <c r="D1" s="357" t="s">
        <v>53</v>
      </c>
      <c r="E1" s="357" t="s">
        <v>53</v>
      </c>
      <c r="F1" s="357" t="s">
        <v>53</v>
      </c>
      <c r="G1" s="357" t="s">
        <v>53</v>
      </c>
      <c r="H1" s="357" t="s">
        <v>53</v>
      </c>
      <c r="I1" s="357" t="s">
        <v>53</v>
      </c>
    </row>
    <row r="2" spans="1:9" ht="15">
      <c r="A2" s="357" t="s">
        <v>0</v>
      </c>
      <c r="B2" s="357" t="s">
        <v>16</v>
      </c>
      <c r="C2" s="357" t="s">
        <v>2</v>
      </c>
      <c r="D2" s="357" t="s">
        <v>3</v>
      </c>
      <c r="E2" s="357" t="s">
        <v>18</v>
      </c>
      <c r="F2" s="357" t="s">
        <v>117</v>
      </c>
      <c r="G2" s="357" t="s">
        <v>42</v>
      </c>
      <c r="H2" s="357" t="s">
        <v>43</v>
      </c>
      <c r="I2" s="357" t="s">
        <v>6</v>
      </c>
    </row>
    <row r="3" spans="1:9" ht="15">
      <c r="A3" s="357" t="s">
        <v>125</v>
      </c>
      <c r="B3" s="357" t="s">
        <v>244</v>
      </c>
      <c r="C3" s="357" t="s">
        <v>245</v>
      </c>
      <c r="D3" s="357" t="s">
        <v>246</v>
      </c>
      <c r="E3" s="357" t="s">
        <v>247</v>
      </c>
      <c r="F3" s="357">
        <v>1</v>
      </c>
      <c r="G3" s="357" t="s">
        <v>248</v>
      </c>
      <c r="H3" s="357" t="s">
        <v>249</v>
      </c>
      <c r="I3" s="357">
        <v>0</v>
      </c>
    </row>
    <row r="4" spans="1:9" ht="15">
      <c r="A4" s="357" t="s">
        <v>179</v>
      </c>
      <c r="B4" s="357" t="s">
        <v>250</v>
      </c>
      <c r="C4" s="357" t="s">
        <v>251</v>
      </c>
      <c r="D4" s="357" t="s">
        <v>252</v>
      </c>
      <c r="E4" s="357" t="s">
        <v>253</v>
      </c>
      <c r="F4" s="357">
        <v>1</v>
      </c>
      <c r="G4" s="357" t="s">
        <v>254</v>
      </c>
      <c r="H4" s="357" t="s">
        <v>255</v>
      </c>
      <c r="I4" s="357">
        <v>0</v>
      </c>
    </row>
    <row r="5" spans="1:9" ht="15">
      <c r="A5" s="357" t="s">
        <v>195</v>
      </c>
      <c r="B5" s="357" t="s">
        <v>256</v>
      </c>
      <c r="C5" s="357" t="s">
        <v>257</v>
      </c>
      <c r="D5" s="357" t="s">
        <v>258</v>
      </c>
      <c r="E5" s="357" t="s">
        <v>259</v>
      </c>
      <c r="F5" s="357">
        <v>1</v>
      </c>
      <c r="G5" s="357" t="s">
        <v>248</v>
      </c>
      <c r="H5" s="357" t="s">
        <v>260</v>
      </c>
      <c r="I5" s="357">
        <v>0</v>
      </c>
    </row>
    <row r="6" spans="1:9" ht="15">
      <c r="A6" s="357" t="s">
        <v>261</v>
      </c>
      <c r="B6" s="357" t="s">
        <v>262</v>
      </c>
      <c r="C6" s="357" t="s">
        <v>263</v>
      </c>
      <c r="D6" s="357" t="s">
        <v>264</v>
      </c>
      <c r="E6" s="357" t="s">
        <v>265</v>
      </c>
      <c r="F6" s="357">
        <v>1</v>
      </c>
      <c r="G6" s="357" t="s">
        <v>248</v>
      </c>
      <c r="H6" s="357" t="s">
        <v>266</v>
      </c>
      <c r="I6" s="357">
        <v>0</v>
      </c>
    </row>
    <row r="7" spans="1:9" ht="15">
      <c r="A7" s="357" t="s">
        <v>267</v>
      </c>
      <c r="B7" s="357" t="s">
        <v>268</v>
      </c>
      <c r="C7" s="357" t="s">
        <v>269</v>
      </c>
      <c r="D7" s="357" t="s">
        <v>270</v>
      </c>
      <c r="E7" s="357" t="s">
        <v>271</v>
      </c>
      <c r="F7" s="357">
        <v>1</v>
      </c>
      <c r="G7" s="357" t="s">
        <v>248</v>
      </c>
      <c r="H7" s="357" t="s">
        <v>272</v>
      </c>
      <c r="I7" s="357">
        <v>0</v>
      </c>
    </row>
    <row r="8" spans="1:9" ht="15">
      <c r="A8" s="357" t="s">
        <v>267</v>
      </c>
      <c r="B8" s="357" t="s">
        <v>273</v>
      </c>
      <c r="C8" s="357" t="s">
        <v>274</v>
      </c>
      <c r="D8" s="357" t="s">
        <v>275</v>
      </c>
      <c r="E8" s="357" t="s">
        <v>276</v>
      </c>
      <c r="F8" s="357">
        <v>1</v>
      </c>
      <c r="G8" s="357" t="s">
        <v>248</v>
      </c>
      <c r="H8" s="357" t="s">
        <v>277</v>
      </c>
      <c r="I8" s="357">
        <v>0</v>
      </c>
    </row>
    <row r="9" spans="1:9" ht="15">
      <c r="A9" s="357" t="s">
        <v>173</v>
      </c>
      <c r="B9" s="357" t="s">
        <v>278</v>
      </c>
      <c r="C9" s="357" t="s">
        <v>279</v>
      </c>
      <c r="D9" s="357" t="s">
        <v>280</v>
      </c>
      <c r="E9" s="357" t="s">
        <v>281</v>
      </c>
      <c r="F9" s="357">
        <v>1</v>
      </c>
      <c r="G9" s="357" t="s">
        <v>248</v>
      </c>
      <c r="H9" s="357" t="s">
        <v>282</v>
      </c>
      <c r="I9" s="357">
        <v>0</v>
      </c>
    </row>
    <row r="10" spans="1:9" ht="15">
      <c r="A10" s="357" t="s">
        <v>173</v>
      </c>
      <c r="B10" s="357" t="s">
        <v>283</v>
      </c>
      <c r="C10" s="357" t="s">
        <v>284</v>
      </c>
      <c r="D10" s="357" t="s">
        <v>285</v>
      </c>
      <c r="E10" s="357" t="s">
        <v>281</v>
      </c>
      <c r="F10" s="357">
        <v>1</v>
      </c>
      <c r="G10" s="357" t="s">
        <v>248</v>
      </c>
      <c r="H10" s="357" t="s">
        <v>282</v>
      </c>
      <c r="I10" s="357">
        <v>0</v>
      </c>
    </row>
    <row r="11" spans="1:9" ht="15">
      <c r="A11" s="357" t="s">
        <v>173</v>
      </c>
      <c r="B11" s="357" t="s">
        <v>286</v>
      </c>
      <c r="C11" s="357" t="s">
        <v>287</v>
      </c>
      <c r="D11" s="357" t="s">
        <v>288</v>
      </c>
      <c r="E11" s="357" t="s">
        <v>281</v>
      </c>
      <c r="F11" s="357">
        <v>1</v>
      </c>
      <c r="G11" s="357" t="s">
        <v>248</v>
      </c>
      <c r="H11" s="357" t="s">
        <v>282</v>
      </c>
      <c r="I11" s="357">
        <v>0</v>
      </c>
    </row>
    <row r="12" spans="1:9" ht="15">
      <c r="A12" s="357" t="s">
        <v>173</v>
      </c>
      <c r="B12" s="357" t="s">
        <v>289</v>
      </c>
      <c r="C12" s="357" t="s">
        <v>290</v>
      </c>
      <c r="D12" s="357" t="s">
        <v>291</v>
      </c>
      <c r="E12" s="357" t="s">
        <v>281</v>
      </c>
      <c r="F12" s="357">
        <v>1</v>
      </c>
      <c r="G12" s="357" t="s">
        <v>248</v>
      </c>
      <c r="H12" s="357" t="s">
        <v>282</v>
      </c>
      <c r="I12" s="357">
        <v>0</v>
      </c>
    </row>
    <row r="13" spans="1:9" ht="15">
      <c r="A13" s="357" t="s">
        <v>173</v>
      </c>
      <c r="B13" s="357" t="s">
        <v>292</v>
      </c>
      <c r="C13" s="357" t="s">
        <v>293</v>
      </c>
      <c r="D13" s="357" t="s">
        <v>294</v>
      </c>
      <c r="E13" s="357" t="s">
        <v>281</v>
      </c>
      <c r="F13" s="357">
        <v>1</v>
      </c>
      <c r="G13" s="357" t="s">
        <v>248</v>
      </c>
      <c r="H13" s="357" t="s">
        <v>295</v>
      </c>
      <c r="I13" s="357">
        <v>0</v>
      </c>
    </row>
    <row r="14" spans="1:9" ht="15">
      <c r="A14" s="357" t="s">
        <v>53</v>
      </c>
      <c r="B14" s="357" t="s">
        <v>53</v>
      </c>
      <c r="C14" s="357" t="s">
        <v>53</v>
      </c>
      <c r="D14" s="357" t="s">
        <v>53</v>
      </c>
      <c r="E14" s="357" t="s">
        <v>13</v>
      </c>
      <c r="F14" s="357">
        <v>11</v>
      </c>
      <c r="G14" s="357" t="s">
        <v>53</v>
      </c>
      <c r="H14" s="357" t="s">
        <v>53</v>
      </c>
      <c r="I14" s="357">
        <v>0</v>
      </c>
    </row>
    <row r="15" spans="1:9" ht="15">
      <c r="A15" s="357" t="s">
        <v>23</v>
      </c>
      <c r="B15" s="357" t="s">
        <v>53</v>
      </c>
      <c r="C15" s="357" t="s">
        <v>53</v>
      </c>
      <c r="D15" s="357" t="s">
        <v>53</v>
      </c>
      <c r="E15" s="357" t="s">
        <v>53</v>
      </c>
      <c r="F15" s="357" t="s">
        <v>53</v>
      </c>
      <c r="G15" s="357" t="s">
        <v>53</v>
      </c>
      <c r="H15" s="357" t="s">
        <v>53</v>
      </c>
      <c r="I15" s="357" t="s">
        <v>53</v>
      </c>
    </row>
    <row r="16" spans="1:9" ht="15">
      <c r="A16" s="357" t="s">
        <v>0</v>
      </c>
      <c r="B16" s="357" t="s">
        <v>16</v>
      </c>
      <c r="C16" s="357" t="s">
        <v>2</v>
      </c>
      <c r="D16" s="357" t="s">
        <v>3</v>
      </c>
      <c r="E16" s="357" t="s">
        <v>18</v>
      </c>
      <c r="F16" s="357" t="s">
        <v>117</v>
      </c>
      <c r="G16" s="357" t="s">
        <v>42</v>
      </c>
      <c r="H16" s="357" t="s">
        <v>43</v>
      </c>
      <c r="I16" s="357" t="s">
        <v>6</v>
      </c>
    </row>
    <row r="17" spans="1:9" ht="15">
      <c r="A17" s="357" t="s">
        <v>162</v>
      </c>
      <c r="B17" s="357" t="s">
        <v>296</v>
      </c>
      <c r="C17" s="357" t="s">
        <v>297</v>
      </c>
      <c r="D17" s="357" t="s">
        <v>298</v>
      </c>
      <c r="E17" s="357" t="s">
        <v>299</v>
      </c>
      <c r="F17" s="357">
        <v>1</v>
      </c>
      <c r="G17" s="357" t="s">
        <v>248</v>
      </c>
      <c r="H17" s="357" t="s">
        <v>300</v>
      </c>
      <c r="I17" s="357">
        <v>0</v>
      </c>
    </row>
    <row r="18" spans="1:9" ht="15">
      <c r="A18" s="357" t="s">
        <v>204</v>
      </c>
      <c r="B18" s="357" t="s">
        <v>301</v>
      </c>
      <c r="C18" s="357" t="s">
        <v>302</v>
      </c>
      <c r="D18" s="357" t="s">
        <v>303</v>
      </c>
      <c r="E18" s="357" t="s">
        <v>304</v>
      </c>
      <c r="F18" s="357">
        <v>1</v>
      </c>
      <c r="G18" s="357" t="s">
        <v>248</v>
      </c>
      <c r="H18" s="357" t="s">
        <v>305</v>
      </c>
      <c r="I18" s="357">
        <v>0</v>
      </c>
    </row>
    <row r="19" spans="1:9" ht="15">
      <c r="A19" s="357" t="s">
        <v>185</v>
      </c>
      <c r="B19" s="357" t="s">
        <v>306</v>
      </c>
      <c r="C19" s="357" t="s">
        <v>307</v>
      </c>
      <c r="D19" s="357" t="s">
        <v>308</v>
      </c>
      <c r="E19" s="357" t="s">
        <v>309</v>
      </c>
      <c r="F19" s="357">
        <v>1</v>
      </c>
      <c r="G19" s="357" t="s">
        <v>248</v>
      </c>
      <c r="H19" s="357" t="s">
        <v>310</v>
      </c>
      <c r="I19" s="357">
        <v>0</v>
      </c>
    </row>
    <row r="20" spans="1:9" ht="15">
      <c r="A20" s="357" t="s">
        <v>185</v>
      </c>
      <c r="B20" s="357" t="s">
        <v>311</v>
      </c>
      <c r="C20" s="357" t="s">
        <v>312</v>
      </c>
      <c r="D20" s="357" t="s">
        <v>313</v>
      </c>
      <c r="E20" s="357" t="s">
        <v>62</v>
      </c>
      <c r="F20" s="357">
        <v>1</v>
      </c>
      <c r="G20" s="357" t="s">
        <v>248</v>
      </c>
      <c r="H20" s="357" t="s">
        <v>314</v>
      </c>
      <c r="I20" s="357">
        <v>0</v>
      </c>
    </row>
    <row r="21" spans="1:9" ht="15">
      <c r="A21" s="357" t="s">
        <v>185</v>
      </c>
      <c r="B21" s="357" t="s">
        <v>315</v>
      </c>
      <c r="C21" s="357" t="s">
        <v>316</v>
      </c>
      <c r="D21" s="357" t="s">
        <v>317</v>
      </c>
      <c r="E21" s="357" t="s">
        <v>62</v>
      </c>
      <c r="F21" s="357">
        <v>1</v>
      </c>
      <c r="G21" s="357" t="s">
        <v>248</v>
      </c>
      <c r="H21" s="357" t="s">
        <v>318</v>
      </c>
      <c r="I21" s="357">
        <v>0</v>
      </c>
    </row>
    <row r="22" spans="1:9" ht="15">
      <c r="A22" s="357" t="s">
        <v>185</v>
      </c>
      <c r="B22" s="357" t="s">
        <v>319</v>
      </c>
      <c r="C22" s="357" t="s">
        <v>320</v>
      </c>
      <c r="D22" s="357" t="s">
        <v>321</v>
      </c>
      <c r="E22" s="357" t="s">
        <v>62</v>
      </c>
      <c r="F22" s="357">
        <v>1</v>
      </c>
      <c r="G22" s="357" t="s">
        <v>248</v>
      </c>
      <c r="H22" s="357" t="s">
        <v>318</v>
      </c>
      <c r="I22" s="357">
        <v>0</v>
      </c>
    </row>
    <row r="23" spans="1:9" ht="15">
      <c r="A23" s="357" t="s">
        <v>322</v>
      </c>
      <c r="B23" s="357" t="s">
        <v>323</v>
      </c>
      <c r="C23" s="357" t="s">
        <v>324</v>
      </c>
      <c r="D23" s="357" t="s">
        <v>325</v>
      </c>
      <c r="E23" s="357" t="s">
        <v>326</v>
      </c>
      <c r="F23" s="357">
        <v>1</v>
      </c>
      <c r="G23" s="357" t="s">
        <v>248</v>
      </c>
      <c r="H23" s="357" t="s">
        <v>327</v>
      </c>
      <c r="I23" s="357">
        <v>0</v>
      </c>
    </row>
    <row r="24" spans="1:9" ht="15">
      <c r="A24" s="357" t="s">
        <v>322</v>
      </c>
      <c r="B24" s="357" t="s">
        <v>328</v>
      </c>
      <c r="C24" s="357" t="s">
        <v>329</v>
      </c>
      <c r="D24" s="357" t="s">
        <v>330</v>
      </c>
      <c r="E24" s="357" t="s">
        <v>331</v>
      </c>
      <c r="F24" s="357">
        <v>1</v>
      </c>
      <c r="G24" s="357" t="s">
        <v>248</v>
      </c>
      <c r="H24" s="357" t="s">
        <v>332</v>
      </c>
      <c r="I24" s="357">
        <v>0</v>
      </c>
    </row>
    <row r="25" spans="1:9" ht="15">
      <c r="A25" s="357" t="s">
        <v>179</v>
      </c>
      <c r="B25" s="357" t="s">
        <v>333</v>
      </c>
      <c r="C25" s="357" t="s">
        <v>334</v>
      </c>
      <c r="D25" s="357" t="s">
        <v>335</v>
      </c>
      <c r="E25" s="357" t="s">
        <v>336</v>
      </c>
      <c r="F25" s="357">
        <v>1</v>
      </c>
      <c r="G25" s="357" t="s">
        <v>254</v>
      </c>
      <c r="H25" s="357" t="s">
        <v>337</v>
      </c>
      <c r="I25" s="357">
        <v>0</v>
      </c>
    </row>
    <row r="26" spans="1:9" ht="15">
      <c r="A26" s="357" t="s">
        <v>132</v>
      </c>
      <c r="B26" s="357" t="s">
        <v>338</v>
      </c>
      <c r="C26" s="357" t="s">
        <v>339</v>
      </c>
      <c r="D26" s="357" t="s">
        <v>53</v>
      </c>
      <c r="E26" s="357" t="s">
        <v>340</v>
      </c>
      <c r="F26" s="357">
        <v>1</v>
      </c>
      <c r="G26" s="357" t="s">
        <v>248</v>
      </c>
      <c r="H26" s="357" t="s">
        <v>53</v>
      </c>
      <c r="I26" s="357">
        <v>0</v>
      </c>
    </row>
    <row r="27" spans="1:9" ht="15">
      <c r="A27" s="357" t="s">
        <v>261</v>
      </c>
      <c r="B27" s="357" t="s">
        <v>341</v>
      </c>
      <c r="C27" s="357" t="s">
        <v>342</v>
      </c>
      <c r="D27" s="357" t="s">
        <v>343</v>
      </c>
      <c r="E27" s="357" t="s">
        <v>340</v>
      </c>
      <c r="F27" s="357">
        <v>1</v>
      </c>
      <c r="G27" s="357" t="s">
        <v>254</v>
      </c>
      <c r="H27" s="357" t="s">
        <v>344</v>
      </c>
      <c r="I27" s="357">
        <v>0</v>
      </c>
    </row>
    <row r="28" spans="1:9" ht="15">
      <c r="A28" s="357" t="s">
        <v>261</v>
      </c>
      <c r="B28" s="357" t="s">
        <v>345</v>
      </c>
      <c r="C28" s="357" t="s">
        <v>346</v>
      </c>
      <c r="D28" s="357" t="s">
        <v>347</v>
      </c>
      <c r="E28" s="357" t="s">
        <v>340</v>
      </c>
      <c r="F28" s="357">
        <v>1</v>
      </c>
      <c r="G28" s="357" t="s">
        <v>254</v>
      </c>
      <c r="H28" s="357" t="s">
        <v>344</v>
      </c>
      <c r="I28" s="357">
        <v>0</v>
      </c>
    </row>
    <row r="29" spans="1:9" ht="15">
      <c r="A29" s="357" t="s">
        <v>261</v>
      </c>
      <c r="B29" s="357" t="s">
        <v>348</v>
      </c>
      <c r="C29" s="357" t="s">
        <v>349</v>
      </c>
      <c r="D29" s="357" t="s">
        <v>350</v>
      </c>
      <c r="E29" s="357" t="s">
        <v>62</v>
      </c>
      <c r="F29" s="357">
        <v>1</v>
      </c>
      <c r="G29" s="357" t="s">
        <v>248</v>
      </c>
      <c r="H29" s="357" t="s">
        <v>318</v>
      </c>
      <c r="I29" s="357">
        <v>0</v>
      </c>
    </row>
    <row r="30" spans="1:9" ht="15">
      <c r="A30" s="357" t="s">
        <v>261</v>
      </c>
      <c r="B30" s="357" t="s">
        <v>351</v>
      </c>
      <c r="C30" s="357" t="s">
        <v>352</v>
      </c>
      <c r="D30" s="357" t="s">
        <v>353</v>
      </c>
      <c r="E30" s="357" t="s">
        <v>62</v>
      </c>
      <c r="F30" s="357">
        <v>1</v>
      </c>
      <c r="G30" s="357" t="s">
        <v>248</v>
      </c>
      <c r="H30" s="357" t="s">
        <v>318</v>
      </c>
      <c r="I30" s="357">
        <v>0</v>
      </c>
    </row>
    <row r="31" spans="1:9" ht="15">
      <c r="A31" s="357" t="s">
        <v>267</v>
      </c>
      <c r="B31" s="357" t="s">
        <v>354</v>
      </c>
      <c r="C31" s="357" t="s">
        <v>355</v>
      </c>
      <c r="D31" s="357" t="s">
        <v>356</v>
      </c>
      <c r="E31" s="357" t="s">
        <v>357</v>
      </c>
      <c r="F31" s="357">
        <v>1</v>
      </c>
      <c r="G31" s="357" t="s">
        <v>248</v>
      </c>
      <c r="H31" s="357" t="s">
        <v>358</v>
      </c>
      <c r="I31" s="357">
        <v>0</v>
      </c>
    </row>
    <row r="32" spans="1:9" ht="15">
      <c r="A32" s="357" t="s">
        <v>201</v>
      </c>
      <c r="B32" s="357" t="s">
        <v>359</v>
      </c>
      <c r="C32" s="357" t="s">
        <v>360</v>
      </c>
      <c r="D32" s="357" t="s">
        <v>207</v>
      </c>
      <c r="E32" s="357" t="s">
        <v>361</v>
      </c>
      <c r="F32" s="357">
        <v>1</v>
      </c>
      <c r="G32" s="357" t="s">
        <v>254</v>
      </c>
      <c r="H32" s="357" t="s">
        <v>209</v>
      </c>
      <c r="I32" s="357">
        <v>0</v>
      </c>
    </row>
    <row r="33" spans="1:9" ht="15">
      <c r="A33" s="357" t="s">
        <v>241</v>
      </c>
      <c r="B33" s="357" t="s">
        <v>362</v>
      </c>
      <c r="C33" s="357" t="s">
        <v>363</v>
      </c>
      <c r="D33" s="357" t="s">
        <v>364</v>
      </c>
      <c r="E33" s="357" t="s">
        <v>365</v>
      </c>
      <c r="F33" s="357">
        <v>1</v>
      </c>
      <c r="G33" s="357" t="s">
        <v>248</v>
      </c>
      <c r="H33" s="357" t="s">
        <v>366</v>
      </c>
      <c r="I33" s="357">
        <v>0</v>
      </c>
    </row>
    <row r="34" spans="1:9" ht="15">
      <c r="A34" s="357" t="s">
        <v>156</v>
      </c>
      <c r="B34" s="357" t="s">
        <v>367</v>
      </c>
      <c r="C34" s="357" t="s">
        <v>368</v>
      </c>
      <c r="D34" s="357" t="s">
        <v>369</v>
      </c>
      <c r="E34" s="357" t="s">
        <v>326</v>
      </c>
      <c r="F34" s="357">
        <v>1</v>
      </c>
      <c r="G34" s="357" t="s">
        <v>248</v>
      </c>
      <c r="H34" s="357" t="s">
        <v>327</v>
      </c>
      <c r="I34" s="357">
        <v>0</v>
      </c>
    </row>
    <row r="35" spans="1:9" ht="15">
      <c r="A35" s="357" t="s">
        <v>156</v>
      </c>
      <c r="B35" s="357" t="s">
        <v>370</v>
      </c>
      <c r="C35" s="357" t="s">
        <v>371</v>
      </c>
      <c r="D35" s="357" t="s">
        <v>372</v>
      </c>
      <c r="E35" s="357" t="s">
        <v>62</v>
      </c>
      <c r="F35" s="357">
        <v>1</v>
      </c>
      <c r="G35" s="357" t="s">
        <v>248</v>
      </c>
      <c r="H35" s="357" t="s">
        <v>314</v>
      </c>
      <c r="I35" s="357">
        <v>0</v>
      </c>
    </row>
    <row r="36" spans="1:9" ht="15">
      <c r="A36" s="357" t="s">
        <v>156</v>
      </c>
      <c r="B36" s="357" t="s">
        <v>373</v>
      </c>
      <c r="C36" s="357" t="s">
        <v>374</v>
      </c>
      <c r="D36" s="357" t="s">
        <v>375</v>
      </c>
      <c r="E36" s="357" t="s">
        <v>62</v>
      </c>
      <c r="F36" s="357">
        <v>1</v>
      </c>
      <c r="G36" s="357" t="s">
        <v>248</v>
      </c>
      <c r="H36" s="357" t="s">
        <v>318</v>
      </c>
      <c r="I36" s="357">
        <v>0</v>
      </c>
    </row>
    <row r="37" spans="1:9" ht="15">
      <c r="A37" s="357" t="s">
        <v>173</v>
      </c>
      <c r="B37" s="357" t="s">
        <v>376</v>
      </c>
      <c r="C37" s="357" t="s">
        <v>377</v>
      </c>
      <c r="D37" s="357" t="s">
        <v>378</v>
      </c>
      <c r="E37" s="357" t="s">
        <v>326</v>
      </c>
      <c r="F37" s="357">
        <v>1</v>
      </c>
      <c r="G37" s="357" t="s">
        <v>248</v>
      </c>
      <c r="H37" s="357" t="s">
        <v>327</v>
      </c>
      <c r="I37" s="357">
        <v>0</v>
      </c>
    </row>
    <row r="38" spans="1:9" ht="15">
      <c r="A38" s="357" t="s">
        <v>138</v>
      </c>
      <c r="B38" s="357" t="s">
        <v>379</v>
      </c>
      <c r="C38" s="357" t="s">
        <v>380</v>
      </c>
      <c r="D38" s="357" t="s">
        <v>381</v>
      </c>
      <c r="E38" s="357" t="s">
        <v>326</v>
      </c>
      <c r="F38" s="357">
        <v>1</v>
      </c>
      <c r="G38" s="357" t="s">
        <v>248</v>
      </c>
      <c r="H38" s="357" t="s">
        <v>382</v>
      </c>
      <c r="I38" s="357">
        <v>0</v>
      </c>
    </row>
    <row r="39" spans="1:9" ht="15">
      <c r="A39" s="357" t="s">
        <v>138</v>
      </c>
      <c r="B39" s="357" t="s">
        <v>383</v>
      </c>
      <c r="C39" s="357" t="s">
        <v>384</v>
      </c>
      <c r="D39" s="357" t="s">
        <v>385</v>
      </c>
      <c r="E39" s="357" t="s">
        <v>62</v>
      </c>
      <c r="F39" s="357">
        <v>1</v>
      </c>
      <c r="G39" s="357" t="s">
        <v>248</v>
      </c>
      <c r="H39" s="357" t="s">
        <v>314</v>
      </c>
      <c r="I39" s="357">
        <v>0</v>
      </c>
    </row>
    <row r="40" spans="1:9" ht="15">
      <c r="A40" s="357" t="s">
        <v>386</v>
      </c>
      <c r="B40" s="357" t="s">
        <v>387</v>
      </c>
      <c r="C40" s="357" t="s">
        <v>388</v>
      </c>
      <c r="D40" s="357" t="s">
        <v>389</v>
      </c>
      <c r="E40" s="357" t="s">
        <v>62</v>
      </c>
      <c r="F40" s="357">
        <v>1</v>
      </c>
      <c r="G40" s="357" t="s">
        <v>248</v>
      </c>
      <c r="H40" s="357" t="s">
        <v>390</v>
      </c>
      <c r="I40" s="357">
        <v>0</v>
      </c>
    </row>
    <row r="41" spans="1:9" ht="15">
      <c r="A41" s="357" t="s">
        <v>386</v>
      </c>
      <c r="B41" s="357" t="s">
        <v>391</v>
      </c>
      <c r="C41" s="357" t="s">
        <v>392</v>
      </c>
      <c r="D41" s="357" t="s">
        <v>393</v>
      </c>
      <c r="E41" s="357" t="s">
        <v>326</v>
      </c>
      <c r="F41" s="357">
        <v>1</v>
      </c>
      <c r="G41" s="357" t="s">
        <v>248</v>
      </c>
      <c r="H41" s="357" t="s">
        <v>327</v>
      </c>
      <c r="I41" s="357">
        <v>0</v>
      </c>
    </row>
    <row r="42" spans="1:9" ht="15">
      <c r="A42" s="357" t="s">
        <v>53</v>
      </c>
      <c r="B42" s="357" t="s">
        <v>53</v>
      </c>
      <c r="C42" s="357" t="s">
        <v>53</v>
      </c>
      <c r="D42" s="357" t="s">
        <v>53</v>
      </c>
      <c r="E42" s="357" t="s">
        <v>13</v>
      </c>
      <c r="F42" s="357">
        <v>25</v>
      </c>
      <c r="G42" s="357" t="s">
        <v>53</v>
      </c>
      <c r="H42" s="357" t="s">
        <v>53</v>
      </c>
      <c r="I42" s="357">
        <v>0</v>
      </c>
    </row>
    <row r="43" spans="1:9" ht="15">
      <c r="A43" s="357" t="s">
        <v>25</v>
      </c>
      <c r="B43" s="357" t="s">
        <v>53</v>
      </c>
      <c r="C43" s="357" t="s">
        <v>53</v>
      </c>
      <c r="D43" s="357" t="s">
        <v>53</v>
      </c>
      <c r="E43" s="357" t="s">
        <v>53</v>
      </c>
      <c r="F43" s="357" t="s">
        <v>53</v>
      </c>
      <c r="G43" s="357" t="s">
        <v>53</v>
      </c>
      <c r="H43" s="357" t="s">
        <v>53</v>
      </c>
      <c r="I43" s="357" t="s">
        <v>53</v>
      </c>
    </row>
    <row r="44" spans="1:9" ht="15">
      <c r="A44" s="357" t="s">
        <v>0</v>
      </c>
      <c r="B44" s="357" t="s">
        <v>16</v>
      </c>
      <c r="C44" s="357" t="s">
        <v>2</v>
      </c>
      <c r="D44" s="357" t="s">
        <v>3</v>
      </c>
      <c r="E44" s="357" t="s">
        <v>18</v>
      </c>
      <c r="F44" s="357" t="s">
        <v>117</v>
      </c>
      <c r="G44" s="357" t="s">
        <v>42</v>
      </c>
      <c r="H44" s="357" t="s">
        <v>43</v>
      </c>
      <c r="I44" s="357" t="s">
        <v>6</v>
      </c>
    </row>
    <row r="45" spans="1:9" ht="15">
      <c r="A45" s="357" t="s">
        <v>162</v>
      </c>
      <c r="B45" s="357" t="s">
        <v>394</v>
      </c>
      <c r="C45" s="357" t="s">
        <v>395</v>
      </c>
      <c r="D45" s="357" t="s">
        <v>396</v>
      </c>
      <c r="E45" s="357" t="s">
        <v>397</v>
      </c>
      <c r="F45" s="357">
        <v>1</v>
      </c>
      <c r="G45" s="357" t="s">
        <v>398</v>
      </c>
      <c r="H45" s="357" t="s">
        <v>399</v>
      </c>
      <c r="I45" s="357">
        <v>0</v>
      </c>
    </row>
    <row r="46" spans="1:9" ht="15">
      <c r="A46" s="357" t="s">
        <v>204</v>
      </c>
      <c r="B46" s="357" t="s">
        <v>400</v>
      </c>
      <c r="C46" s="357" t="s">
        <v>395</v>
      </c>
      <c r="D46" s="357" t="s">
        <v>396</v>
      </c>
      <c r="E46" s="357" t="s">
        <v>397</v>
      </c>
      <c r="F46" s="357">
        <v>1</v>
      </c>
      <c r="G46" s="357" t="s">
        <v>401</v>
      </c>
      <c r="H46" s="357" t="s">
        <v>399</v>
      </c>
      <c r="I46" s="357">
        <v>0</v>
      </c>
    </row>
    <row r="47" spans="1:9" ht="15">
      <c r="A47" s="357" t="s">
        <v>185</v>
      </c>
      <c r="B47" s="357" t="s">
        <v>402</v>
      </c>
      <c r="C47" s="357" t="s">
        <v>403</v>
      </c>
      <c r="D47" s="357" t="s">
        <v>404</v>
      </c>
      <c r="E47" s="357" t="s">
        <v>405</v>
      </c>
      <c r="F47" s="357">
        <v>1</v>
      </c>
      <c r="G47" s="357" t="s">
        <v>406</v>
      </c>
      <c r="H47" s="357" t="s">
        <v>407</v>
      </c>
      <c r="I47" s="357">
        <v>0</v>
      </c>
    </row>
    <row r="48" spans="1:9" ht="15">
      <c r="A48" s="357" t="s">
        <v>185</v>
      </c>
      <c r="B48" s="357" t="s">
        <v>408</v>
      </c>
      <c r="C48" s="357" t="s">
        <v>409</v>
      </c>
      <c r="D48" s="357" t="s">
        <v>410</v>
      </c>
      <c r="E48" s="357" t="s">
        <v>411</v>
      </c>
      <c r="F48" s="357">
        <v>1</v>
      </c>
      <c r="G48" s="357" t="s">
        <v>412</v>
      </c>
      <c r="H48" s="357" t="s">
        <v>413</v>
      </c>
      <c r="I48" s="357">
        <v>0</v>
      </c>
    </row>
    <row r="49" spans="1:9" ht="15">
      <c r="A49" s="357" t="s">
        <v>179</v>
      </c>
      <c r="B49" s="357" t="s">
        <v>414</v>
      </c>
      <c r="C49" s="357" t="s">
        <v>403</v>
      </c>
      <c r="D49" s="357" t="s">
        <v>404</v>
      </c>
      <c r="E49" s="357" t="s">
        <v>405</v>
      </c>
      <c r="F49" s="357">
        <v>1</v>
      </c>
      <c r="G49" s="357" t="s">
        <v>415</v>
      </c>
      <c r="H49" s="357" t="s">
        <v>407</v>
      </c>
      <c r="I49" s="357">
        <v>0</v>
      </c>
    </row>
    <row r="50" spans="1:9" ht="15">
      <c r="A50" s="357" t="s">
        <v>179</v>
      </c>
      <c r="B50" s="357" t="s">
        <v>416</v>
      </c>
      <c r="C50" s="357" t="s">
        <v>417</v>
      </c>
      <c r="D50" s="357" t="s">
        <v>418</v>
      </c>
      <c r="E50" s="357" t="s">
        <v>419</v>
      </c>
      <c r="F50" s="357">
        <v>1</v>
      </c>
      <c r="G50" s="357" t="s">
        <v>398</v>
      </c>
      <c r="H50" s="357" t="s">
        <v>420</v>
      </c>
      <c r="I50" s="357">
        <v>0</v>
      </c>
    </row>
    <row r="51" spans="1:9" ht="15">
      <c r="A51" s="357" t="s">
        <v>132</v>
      </c>
      <c r="B51" s="357" t="s">
        <v>421</v>
      </c>
      <c r="C51" s="357" t="s">
        <v>422</v>
      </c>
      <c r="D51" s="357" t="s">
        <v>423</v>
      </c>
      <c r="E51" s="357" t="s">
        <v>424</v>
      </c>
      <c r="F51" s="357">
        <v>1</v>
      </c>
      <c r="G51" s="357" t="s">
        <v>406</v>
      </c>
      <c r="H51" s="357" t="s">
        <v>425</v>
      </c>
      <c r="I51" s="357">
        <v>0</v>
      </c>
    </row>
    <row r="52" spans="1:9" ht="15">
      <c r="A52" s="357" t="s">
        <v>261</v>
      </c>
      <c r="B52" s="357" t="s">
        <v>426</v>
      </c>
      <c r="C52" s="357" t="s">
        <v>427</v>
      </c>
      <c r="D52" s="357" t="s">
        <v>428</v>
      </c>
      <c r="E52" s="357" t="s">
        <v>429</v>
      </c>
      <c r="F52" s="357">
        <v>1</v>
      </c>
      <c r="G52" s="357" t="s">
        <v>415</v>
      </c>
      <c r="H52" s="357" t="s">
        <v>430</v>
      </c>
      <c r="I52" s="357">
        <v>0</v>
      </c>
    </row>
    <row r="53" spans="1:9" ht="15">
      <c r="A53" s="357" t="s">
        <v>261</v>
      </c>
      <c r="B53" s="357" t="s">
        <v>431</v>
      </c>
      <c r="C53" s="357" t="s">
        <v>432</v>
      </c>
      <c r="D53" s="357" t="s">
        <v>433</v>
      </c>
      <c r="E53" s="357" t="s">
        <v>434</v>
      </c>
      <c r="F53" s="357">
        <v>1</v>
      </c>
      <c r="G53" s="357" t="s">
        <v>401</v>
      </c>
      <c r="H53" s="357" t="s">
        <v>435</v>
      </c>
      <c r="I53" s="357">
        <v>0</v>
      </c>
    </row>
    <row r="54" spans="1:9" ht="15">
      <c r="A54" s="357" t="s">
        <v>261</v>
      </c>
      <c r="B54" s="357" t="s">
        <v>436</v>
      </c>
      <c r="C54" s="357" t="s">
        <v>437</v>
      </c>
      <c r="D54" s="357" t="s">
        <v>433</v>
      </c>
      <c r="E54" s="357" t="s">
        <v>434</v>
      </c>
      <c r="F54" s="357">
        <v>1</v>
      </c>
      <c r="G54" s="357" t="s">
        <v>398</v>
      </c>
      <c r="H54" s="357" t="s">
        <v>435</v>
      </c>
      <c r="I54" s="357">
        <v>0</v>
      </c>
    </row>
    <row r="55" spans="1:9" ht="15">
      <c r="A55" s="357" t="s">
        <v>267</v>
      </c>
      <c r="B55" s="357" t="s">
        <v>438</v>
      </c>
      <c r="C55" s="357" t="s">
        <v>439</v>
      </c>
      <c r="D55" s="357" t="s">
        <v>440</v>
      </c>
      <c r="E55" s="357" t="s">
        <v>441</v>
      </c>
      <c r="F55" s="357">
        <v>1</v>
      </c>
      <c r="G55" s="357" t="s">
        <v>415</v>
      </c>
      <c r="H55" s="357" t="s">
        <v>442</v>
      </c>
      <c r="I55" s="357">
        <v>0</v>
      </c>
    </row>
    <row r="56" spans="1:9" ht="15">
      <c r="A56" s="357" t="s">
        <v>201</v>
      </c>
      <c r="B56" s="357" t="s">
        <v>443</v>
      </c>
      <c r="C56" s="357" t="s">
        <v>444</v>
      </c>
      <c r="D56" s="357" t="s">
        <v>445</v>
      </c>
      <c r="E56" s="357" t="s">
        <v>446</v>
      </c>
      <c r="F56" s="357">
        <v>1</v>
      </c>
      <c r="G56" s="357" t="s">
        <v>398</v>
      </c>
      <c r="H56" s="357" t="s">
        <v>55</v>
      </c>
      <c r="I56" s="357">
        <v>0</v>
      </c>
    </row>
    <row r="57" spans="1:9" ht="15">
      <c r="A57" s="357" t="s">
        <v>118</v>
      </c>
      <c r="B57" s="357" t="s">
        <v>447</v>
      </c>
      <c r="C57" s="357" t="s">
        <v>448</v>
      </c>
      <c r="D57" s="357" t="s">
        <v>449</v>
      </c>
      <c r="E57" s="357" t="s">
        <v>450</v>
      </c>
      <c r="F57" s="357">
        <v>1</v>
      </c>
      <c r="G57" s="357" t="s">
        <v>401</v>
      </c>
      <c r="H57" s="357" t="s">
        <v>451</v>
      </c>
      <c r="I57" s="357">
        <v>0</v>
      </c>
    </row>
    <row r="58" spans="1:9" ht="15">
      <c r="A58" s="357" t="s">
        <v>138</v>
      </c>
      <c r="B58" s="357" t="s">
        <v>452</v>
      </c>
      <c r="C58" s="357" t="s">
        <v>448</v>
      </c>
      <c r="D58" s="357" t="s">
        <v>449</v>
      </c>
      <c r="E58" s="357" t="s">
        <v>450</v>
      </c>
      <c r="F58" s="357">
        <v>1</v>
      </c>
      <c r="G58" s="357" t="s">
        <v>398</v>
      </c>
      <c r="H58" s="357" t="s">
        <v>451</v>
      </c>
      <c r="I58" s="357">
        <v>0</v>
      </c>
    </row>
    <row r="59" spans="1:9" ht="15">
      <c r="A59" s="357" t="s">
        <v>386</v>
      </c>
      <c r="B59" s="357" t="s">
        <v>453</v>
      </c>
      <c r="C59" s="357" t="s">
        <v>334</v>
      </c>
      <c r="D59" s="357" t="s">
        <v>335</v>
      </c>
      <c r="E59" s="357" t="s">
        <v>454</v>
      </c>
      <c r="F59" s="357">
        <v>1</v>
      </c>
      <c r="G59" s="357" t="s">
        <v>398</v>
      </c>
      <c r="H59" s="357" t="s">
        <v>337</v>
      </c>
      <c r="I59" s="357">
        <v>0</v>
      </c>
    </row>
    <row r="60" spans="1:9" ht="15">
      <c r="A60" s="357" t="s">
        <v>386</v>
      </c>
      <c r="B60" s="357" t="s">
        <v>455</v>
      </c>
      <c r="C60" s="357" t="s">
        <v>334</v>
      </c>
      <c r="D60" s="357" t="s">
        <v>335</v>
      </c>
      <c r="E60" s="357" t="s">
        <v>454</v>
      </c>
      <c r="F60" s="357">
        <v>1</v>
      </c>
      <c r="G60" s="357" t="s">
        <v>401</v>
      </c>
      <c r="H60" s="357" t="s">
        <v>337</v>
      </c>
      <c r="I60" s="357">
        <v>0</v>
      </c>
    </row>
    <row r="61" spans="1:9" ht="15">
      <c r="A61" s="357" t="s">
        <v>53</v>
      </c>
      <c r="B61" s="357" t="s">
        <v>53</v>
      </c>
      <c r="C61" s="357" t="s">
        <v>53</v>
      </c>
      <c r="D61" s="357" t="s">
        <v>53</v>
      </c>
      <c r="E61" s="357" t="s">
        <v>13</v>
      </c>
      <c r="F61" s="357">
        <v>16</v>
      </c>
      <c r="G61" s="357" t="s">
        <v>53</v>
      </c>
      <c r="H61" s="357" t="s">
        <v>53</v>
      </c>
      <c r="I61" s="357">
        <v>0</v>
      </c>
    </row>
    <row r="62" spans="1:9" ht="15">
      <c r="A62" s="357" t="s">
        <v>27</v>
      </c>
      <c r="B62" s="357" t="s">
        <v>53</v>
      </c>
      <c r="C62" s="357" t="s">
        <v>53</v>
      </c>
      <c r="D62" s="357" t="s">
        <v>53</v>
      </c>
      <c r="E62" s="357" t="s">
        <v>53</v>
      </c>
      <c r="F62" s="357" t="s">
        <v>53</v>
      </c>
      <c r="G62" s="357" t="s">
        <v>53</v>
      </c>
      <c r="H62" s="357" t="s">
        <v>53</v>
      </c>
      <c r="I62" s="357" t="s">
        <v>53</v>
      </c>
    </row>
    <row r="63" spans="1:9" ht="15">
      <c r="A63" s="357" t="s">
        <v>0</v>
      </c>
      <c r="B63" s="357" t="s">
        <v>16</v>
      </c>
      <c r="C63" s="357" t="s">
        <v>2</v>
      </c>
      <c r="D63" s="357" t="s">
        <v>3</v>
      </c>
      <c r="E63" s="357" t="s">
        <v>18</v>
      </c>
      <c r="F63" s="357" t="s">
        <v>117</v>
      </c>
      <c r="G63" s="357" t="s">
        <v>42</v>
      </c>
      <c r="H63" s="357" t="s">
        <v>43</v>
      </c>
      <c r="I63" s="357" t="s">
        <v>6</v>
      </c>
    </row>
    <row r="64" spans="1:9" ht="15">
      <c r="A64" s="357" t="s">
        <v>162</v>
      </c>
      <c r="B64" s="357" t="s">
        <v>456</v>
      </c>
      <c r="C64" s="357" t="s">
        <v>457</v>
      </c>
      <c r="D64" s="357" t="s">
        <v>458</v>
      </c>
      <c r="E64" s="357" t="s">
        <v>459</v>
      </c>
      <c r="F64" s="357">
        <v>1</v>
      </c>
      <c r="G64" s="357" t="s">
        <v>248</v>
      </c>
      <c r="H64" s="357" t="s">
        <v>460</v>
      </c>
      <c r="I64" s="357">
        <v>16000</v>
      </c>
    </row>
    <row r="65" spans="1:9" ht="15">
      <c r="A65" s="357" t="s">
        <v>156</v>
      </c>
      <c r="B65" s="357" t="s">
        <v>461</v>
      </c>
      <c r="C65" s="357" t="s">
        <v>462</v>
      </c>
      <c r="D65" s="357" t="s">
        <v>463</v>
      </c>
      <c r="E65" s="357" t="s">
        <v>464</v>
      </c>
      <c r="F65" s="357">
        <v>1</v>
      </c>
      <c r="G65" s="357" t="s">
        <v>248</v>
      </c>
      <c r="H65" s="357" t="s">
        <v>465</v>
      </c>
      <c r="I65" s="357">
        <v>70000</v>
      </c>
    </row>
    <row r="66" spans="1:9" ht="15">
      <c r="A66" s="357" t="s">
        <v>53</v>
      </c>
      <c r="B66" s="357" t="s">
        <v>53</v>
      </c>
      <c r="C66" s="357" t="s">
        <v>53</v>
      </c>
      <c r="D66" s="357" t="s">
        <v>53</v>
      </c>
      <c r="E66" s="357" t="s">
        <v>13</v>
      </c>
      <c r="F66" s="357">
        <v>2</v>
      </c>
      <c r="G66" s="357" t="s">
        <v>53</v>
      </c>
      <c r="H66" s="357" t="s">
        <v>53</v>
      </c>
      <c r="I66" s="357">
        <v>86000</v>
      </c>
    </row>
    <row r="67" spans="1:9" ht="15">
      <c r="A67" s="357"/>
      <c r="B67" s="357"/>
      <c r="C67" s="357"/>
      <c r="D67" s="357"/>
      <c r="E67" s="357"/>
      <c r="F67" s="357"/>
      <c r="G67" s="357"/>
      <c r="H67" s="357"/>
      <c r="I67" s="357"/>
    </row>
    <row r="68" spans="1:9" ht="15">
      <c r="A68" s="357"/>
      <c r="B68" s="357"/>
      <c r="C68" s="357"/>
      <c r="D68" s="357"/>
      <c r="E68" s="357"/>
      <c r="F68" s="357"/>
      <c r="G68" s="357"/>
      <c r="H68" s="357"/>
      <c r="I68" s="357"/>
    </row>
    <row r="69" spans="1:9" ht="15">
      <c r="A69" s="357"/>
      <c r="B69" s="357"/>
      <c r="C69" s="357"/>
      <c r="D69" s="357"/>
      <c r="E69" s="366"/>
      <c r="F69" s="366"/>
      <c r="G69" s="357"/>
      <c r="H69" s="357"/>
      <c r="I69" s="3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TOTALS</vt:lpstr>
      <vt:lpstr>Residential</vt:lpstr>
      <vt:lpstr>MH</vt:lpstr>
      <vt:lpstr>Commercial</vt:lpstr>
      <vt:lpstr>Misc</vt:lpstr>
      <vt:lpstr>Citizen Serve Residential</vt:lpstr>
      <vt:lpstr>Citizen Serve MH</vt:lpstr>
      <vt:lpstr>Citizen Serve Commercial</vt:lpstr>
      <vt:lpstr>Citizen Serve 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2023-08-01T13:32:32Z</cp:lastPrinted>
  <dcterms:created xsi:type="dcterms:W3CDTF">2003-02-04T19:04:15Z</dcterms:created>
  <dcterms:modified xsi:type="dcterms:W3CDTF">2023-10-02T13:58:19Z</dcterms:modified>
</cp:coreProperties>
</file>